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00 ADMINISTRACION\FORMULAS REPORTES\2020\"/>
    </mc:Choice>
  </mc:AlternateContent>
  <bookViews>
    <workbookView xWindow="0" yWindow="0" windowWidth="10095" windowHeight="6825"/>
  </bookViews>
  <sheets>
    <sheet name="PP001" sheetId="13" r:id="rId1"/>
    <sheet name="PP002" sheetId="14" r:id="rId2"/>
    <sheet name="PP016 " sheetId="12" r:id="rId3"/>
    <sheet name="PP017 " sheetId="10" r:id="rId4"/>
    <sheet name="PP024" sheetId="7" r:id="rId5"/>
    <sheet name="PP018" sheetId="6" r:id="rId6"/>
    <sheet name="PP131" sheetId="8" r:id="rId7"/>
    <sheet name="OTRAS ACTIVIDADES DE PROMOCION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1" i="10" l="1"/>
  <c r="F401" i="10"/>
  <c r="G400" i="10"/>
  <c r="F400" i="10"/>
  <c r="G399" i="10"/>
  <c r="F399" i="10"/>
  <c r="G398" i="10"/>
  <c r="F398" i="10"/>
  <c r="G397" i="10"/>
  <c r="F397" i="10"/>
  <c r="G396" i="10"/>
  <c r="F396" i="10"/>
  <c r="G395" i="10"/>
  <c r="F395" i="10"/>
  <c r="G394" i="10"/>
  <c r="F394" i="10"/>
  <c r="G393" i="10"/>
  <c r="F393" i="10"/>
  <c r="G392" i="10"/>
  <c r="F392" i="10"/>
  <c r="G391" i="10"/>
  <c r="F391" i="10"/>
  <c r="G390" i="10"/>
  <c r="F390" i="10"/>
  <c r="G386" i="10"/>
  <c r="F386" i="10"/>
  <c r="G385" i="10"/>
  <c r="F385" i="10"/>
  <c r="G384" i="10"/>
  <c r="F384" i="10"/>
  <c r="G383" i="10"/>
  <c r="F383" i="10"/>
  <c r="G382" i="10"/>
  <c r="F382" i="10"/>
  <c r="G381" i="10"/>
  <c r="F381" i="10"/>
  <c r="G380" i="10"/>
  <c r="F380" i="10"/>
  <c r="G379" i="10"/>
  <c r="F379" i="10"/>
  <c r="G378" i="10"/>
  <c r="F378" i="10"/>
  <c r="G377" i="10"/>
  <c r="F377" i="10"/>
  <c r="G376" i="10"/>
  <c r="F376" i="10"/>
  <c r="G375" i="10"/>
  <c r="F375" i="10"/>
  <c r="G367" i="10"/>
  <c r="G368" i="10"/>
  <c r="G369" i="10"/>
  <c r="F367" i="10"/>
  <c r="F368" i="10"/>
  <c r="F369" i="10"/>
  <c r="G359" i="10"/>
  <c r="G360" i="10"/>
  <c r="G361" i="10"/>
  <c r="G362" i="10"/>
  <c r="G363" i="10"/>
  <c r="G364" i="10"/>
  <c r="G365" i="10"/>
  <c r="F359" i="10"/>
  <c r="F360" i="10"/>
  <c r="F361" i="10"/>
  <c r="F362" i="10"/>
  <c r="F363" i="10"/>
  <c r="F364" i="10"/>
  <c r="F365" i="10"/>
  <c r="G352" i="10"/>
  <c r="G353" i="10"/>
  <c r="G354" i="10"/>
  <c r="F352" i="10"/>
  <c r="F353" i="10"/>
  <c r="F354" i="10"/>
  <c r="G344" i="10"/>
  <c r="G345" i="10"/>
  <c r="G346" i="10"/>
  <c r="G347" i="10"/>
  <c r="G348" i="10"/>
  <c r="G349" i="10"/>
  <c r="G350" i="10"/>
  <c r="F344" i="10"/>
  <c r="F345" i="10"/>
  <c r="F346" i="10"/>
  <c r="F347" i="10"/>
  <c r="F348" i="10"/>
  <c r="F349" i="10"/>
  <c r="F350" i="10"/>
  <c r="H187" i="10"/>
  <c r="H188" i="10"/>
  <c r="H189" i="10"/>
  <c r="H190" i="10"/>
  <c r="H191" i="10"/>
  <c r="H192" i="10"/>
  <c r="H193" i="10"/>
  <c r="H194" i="10"/>
  <c r="H195" i="10"/>
  <c r="H196" i="10"/>
  <c r="H197" i="10"/>
  <c r="G187" i="10"/>
  <c r="G188" i="10"/>
  <c r="G189" i="10"/>
  <c r="G190" i="10"/>
  <c r="G191" i="10"/>
  <c r="G192" i="10"/>
  <c r="G193" i="10"/>
  <c r="G194" i="10"/>
  <c r="G195" i="10"/>
  <c r="G196" i="10"/>
  <c r="G197" i="10"/>
  <c r="H171" i="10"/>
  <c r="H172" i="10"/>
  <c r="H173" i="10"/>
  <c r="H174" i="10"/>
  <c r="H175" i="10"/>
  <c r="H176" i="10"/>
  <c r="H177" i="10"/>
  <c r="H178" i="10"/>
  <c r="H179" i="10"/>
  <c r="H180" i="10"/>
  <c r="H181" i="10"/>
  <c r="H170" i="10"/>
  <c r="G171" i="10"/>
  <c r="G172" i="10"/>
  <c r="G173" i="10"/>
  <c r="G174" i="10"/>
  <c r="G175" i="10"/>
  <c r="G176" i="10"/>
  <c r="G177" i="10"/>
  <c r="G178" i="10"/>
  <c r="G179" i="10"/>
  <c r="G180" i="10"/>
  <c r="G181" i="10"/>
  <c r="G170" i="10"/>
  <c r="H186" i="10"/>
  <c r="G186" i="10"/>
  <c r="G416" i="10" l="1"/>
  <c r="F416" i="10"/>
  <c r="G415" i="10"/>
  <c r="F415" i="10"/>
  <c r="G414" i="10"/>
  <c r="F414" i="10"/>
  <c r="G410" i="10"/>
  <c r="F410" i="10"/>
  <c r="G409" i="10"/>
  <c r="F409" i="10"/>
  <c r="G408" i="10"/>
  <c r="F408" i="10"/>
  <c r="G366" i="10"/>
  <c r="F366" i="10"/>
  <c r="G358" i="10"/>
  <c r="F358" i="10"/>
  <c r="G351" i="10"/>
  <c r="F351" i="10"/>
  <c r="G343" i="10"/>
  <c r="F343" i="10"/>
  <c r="G334" i="10"/>
  <c r="F334" i="10"/>
  <c r="G327" i="10"/>
  <c r="F327" i="10"/>
  <c r="G326" i="10"/>
  <c r="F326" i="10"/>
  <c r="G325" i="10"/>
  <c r="F325" i="10"/>
  <c r="O319" i="10"/>
  <c r="E319" i="10"/>
  <c r="O318" i="10"/>
  <c r="E318" i="10"/>
  <c r="G265" i="10"/>
  <c r="G264" i="10"/>
  <c r="G259" i="10"/>
  <c r="G258" i="10"/>
  <c r="G252" i="10"/>
  <c r="G251" i="10"/>
  <c r="G250" i="10"/>
  <c r="G249" i="10"/>
  <c r="G248" i="10"/>
  <c r="G247" i="10"/>
  <c r="G242" i="10"/>
  <c r="G241" i="10"/>
  <c r="G240" i="10"/>
  <c r="G239" i="10"/>
  <c r="G238" i="10"/>
  <c r="G237" i="10"/>
  <c r="G230" i="10"/>
  <c r="G229" i="10"/>
  <c r="G223" i="10"/>
  <c r="G222" i="10"/>
  <c r="H163" i="10"/>
  <c r="G163" i="10"/>
  <c r="H162" i="10"/>
  <c r="G162" i="10"/>
  <c r="H161" i="10"/>
  <c r="G161" i="10"/>
  <c r="H160" i="10"/>
  <c r="G160" i="10"/>
  <c r="H155" i="10"/>
  <c r="G155" i="10"/>
  <c r="H154" i="10"/>
  <c r="G154" i="10"/>
  <c r="H153" i="10"/>
  <c r="G153" i="10"/>
  <c r="H152" i="10"/>
  <c r="G152" i="10"/>
  <c r="H144" i="10"/>
  <c r="G144" i="10"/>
  <c r="H143" i="10"/>
  <c r="G143" i="10"/>
  <c r="H142" i="10"/>
  <c r="G142" i="10"/>
  <c r="H141" i="10"/>
  <c r="G141" i="10"/>
  <c r="H135" i="10"/>
  <c r="G135" i="10"/>
  <c r="H134" i="10"/>
  <c r="G134" i="10"/>
  <c r="H133" i="10"/>
  <c r="G133" i="10"/>
  <c r="H132" i="10"/>
  <c r="G132" i="10"/>
  <c r="H126" i="10"/>
  <c r="G126" i="10"/>
  <c r="H125" i="10"/>
  <c r="G125" i="10"/>
  <c r="H124" i="10"/>
  <c r="G124" i="10"/>
  <c r="H123" i="10"/>
  <c r="G123" i="10"/>
  <c r="H117" i="10"/>
  <c r="G117" i="10"/>
  <c r="H116" i="10"/>
  <c r="G116" i="10"/>
  <c r="H115" i="10"/>
  <c r="G115" i="10"/>
  <c r="H114" i="10"/>
  <c r="G114" i="10"/>
  <c r="H107" i="10"/>
  <c r="G107" i="10"/>
  <c r="H106" i="10"/>
  <c r="G106" i="10"/>
  <c r="H105" i="10"/>
  <c r="G105" i="10"/>
  <c r="H104" i="10"/>
  <c r="G104" i="10"/>
  <c r="H103" i="10"/>
  <c r="G103" i="10"/>
  <c r="H102" i="10"/>
  <c r="G102" i="10"/>
  <c r="H98" i="10"/>
  <c r="G98" i="10"/>
  <c r="H97" i="10"/>
  <c r="G97" i="10"/>
  <c r="H96" i="10"/>
  <c r="G96" i="10"/>
  <c r="H95" i="10"/>
  <c r="G95" i="10"/>
  <c r="H94" i="10"/>
  <c r="G94" i="10"/>
  <c r="H93" i="10"/>
  <c r="G93" i="10"/>
  <c r="H87" i="10"/>
  <c r="G87" i="10"/>
  <c r="H86" i="10"/>
  <c r="G86" i="10"/>
  <c r="H81" i="10"/>
  <c r="G81" i="10"/>
  <c r="H80" i="10"/>
  <c r="G80" i="10"/>
  <c r="H74" i="10"/>
  <c r="H69" i="10"/>
  <c r="H63" i="10"/>
  <c r="G63" i="10"/>
  <c r="H58" i="10"/>
  <c r="G58" i="10"/>
  <c r="H52" i="10"/>
  <c r="H47" i="10"/>
  <c r="G36" i="10"/>
  <c r="G35" i="10"/>
  <c r="G32" i="10"/>
  <c r="G31" i="10"/>
  <c r="G24" i="10"/>
  <c r="G23" i="10"/>
  <c r="G20" i="10"/>
  <c r="G19" i="10"/>
  <c r="J154" i="9" l="1"/>
  <c r="M124" i="9"/>
  <c r="M123" i="9"/>
  <c r="M122" i="9"/>
  <c r="M121" i="9"/>
  <c r="M120" i="9"/>
  <c r="M119" i="9"/>
  <c r="M118" i="9"/>
  <c r="M117" i="9"/>
  <c r="M116" i="9"/>
  <c r="M115" i="9"/>
</calcChain>
</file>

<file path=xl/sharedStrings.xml><?xml version="1.0" encoding="utf-8"?>
<sst xmlns="http://schemas.openxmlformats.org/spreadsheetml/2006/main" count="6369" uniqueCount="4511">
  <si>
    <t>"REPORTE MENSUAL DE ACTIVIDADES - PROMOCIÓN DE LA SALUD"</t>
  </si>
  <si>
    <t xml:space="preserve">
PROGRAMA PRESUPUESTAL 001</t>
  </si>
  <si>
    <t>ACTIVIDAD FAMILIAS</t>
  </si>
  <si>
    <t xml:space="preserve">Periodo : </t>
  </si>
  <si>
    <t>DIRESA / RED / M. Red / EE.SS :</t>
  </si>
  <si>
    <t>1.1. EN FAMILIAS CON NIÑAS Y NIÑOS MENORES DE 36 MESES</t>
  </si>
  <si>
    <t>TIPOS DE ACTIVIDAD/ EDADES</t>
  </si>
  <si>
    <t>N° de SD realizadas en el mes</t>
  </si>
  <si>
    <t>Total de participantes</t>
  </si>
  <si>
    <t>Familias participantes según edades de los niños y niñas</t>
  </si>
  <si>
    <t>RN</t>
  </si>
  <si>
    <t>1 - 5 meses</t>
  </si>
  <si>
    <t>6 - 8 meses</t>
  </si>
  <si>
    <t>9 - 11 meses</t>
  </si>
  <si>
    <t>1 año</t>
  </si>
  <si>
    <t>S/D</t>
  </si>
  <si>
    <t>Lactancia Materna Exclusiva</t>
  </si>
  <si>
    <t>Conteo distinto (renaes+Plaza+fecha+tuno)+ (DX1=C0010 + LAB1=LME)</t>
  </si>
  <si>
    <t>CONTAR DNI/ ( DX1=C0010 + LAB1=LME)</t>
  </si>
  <si>
    <t>Preparacion de alimentos</t>
  </si>
  <si>
    <t>Conteo distinto (renaes+Plaza+fecha+tuno)+ (DX1=C0010 + LAB1=ALI)</t>
  </si>
  <si>
    <t>CONTAR DNI/ ( DX1=C0010 + LAB1=ALI)</t>
  </si>
  <si>
    <t>1.2. SESIONES DEMOSTRATIVAS A GESTANTES</t>
  </si>
  <si>
    <t>GESTANTE (NORMAL/RIESGO)</t>
  </si>
  <si>
    <t>I Trim</t>
  </si>
  <si>
    <t>II Trim</t>
  </si>
  <si>
    <t>III Trim</t>
  </si>
  <si>
    <t xml:space="preserve">Conteo distinto (renaes+Plaza+fecha+tuno)+(DX1=Z359+LAB1=3) + (DX2=C0010 + LAB2=LME) </t>
  </si>
  <si>
    <t>1.3. CUANDO LA SESION DEMOSTRATIVA SE REALICE EN CENTROS DE PROMOCION Y VIGILANCIA COMUNAL</t>
  </si>
  <si>
    <t>TIPOS DE ACTIVIDAD DE SD/ EDADES</t>
  </si>
  <si>
    <t>Conteo distinto (renaes+Plaza+fecha+tuno)+(DX1=C0010 + LAB1=LME)+ (LAB2=AE)</t>
  </si>
  <si>
    <t>CONTAR DNI / (DX1=C0010 + LAB1=LME) + (LAB2=AE)</t>
  </si>
  <si>
    <t>(EDAD = RN) + (DX1=C0010 + LAB1=LME) + (LAB2=AE)</t>
  </si>
  <si>
    <t>(EDAD &gt;=1M y &lt;=5M) + (DX1=C0010 + LAB1=LME) + (LAB2=AE)</t>
  </si>
  <si>
    <t>S/D + (DX1=C0010 + LAB1=LME) + (LAB2=AE)</t>
  </si>
  <si>
    <t>Conteo distinto (renaes+Plaza+fecha+tuno)+ (DX1=Z359+LAB1=3) + (DX2=C0010 + LAB2=LME)  + (LAB3 =AE)</t>
  </si>
  <si>
    <t>DNI/ (DX1=Z359+LAB1=3) + (DX2=C0010 + LAB2=LME)  + (LAB3 =AE)</t>
  </si>
  <si>
    <t>Conteo distinto (renaes+Plaza+fecha+tuno)+(DX1=C0010 + LAB1=ALI)+ (LAB2=AE)</t>
  </si>
  <si>
    <t>CONTAR DNI / (DX1=C0010 + LAB1=ALI) + (LAB2=AE)</t>
  </si>
  <si>
    <t>(EDAD &gt;=6M y &lt;=8M) + (DX1=C0010 + LAB1=ALI) + (LAB2=AE)</t>
  </si>
  <si>
    <t>(EDAD &gt;=9M y &lt;=11M) +(DX1=C0010 + LAB1=ALI) + (LAB2=AE)</t>
  </si>
  <si>
    <t>(EDAD &gt;=12M y &lt;=23M) + (DX1=C0010 + LAB1=ALI) + (LAB2=AE)</t>
  </si>
  <si>
    <t>S/D + (DX1=C0010 + LAB1=ALI) + (LAB2=AE)</t>
  </si>
  <si>
    <t>DNI/ (DX=Z359+LAB=1) + (DX2=C0010 + LAB2=ALI)  + (LAB3=AE)</t>
  </si>
  <si>
    <t>DNI/ (DX=Z359+LAB=2) + (DX2=C0010 + LAB2=ALI)  + (LAB3=AE)</t>
  </si>
  <si>
    <t>DNI/ (DX=Z359+LAB=3) + (DX2=C0010 + LAB2=ALI)  + (LAB3=AE)</t>
  </si>
  <si>
    <t xml:space="preserve">1.4. CUANDO LA SESION DEMOSTRATIVA SEA PROMOVIDA POR EL GOBIERNO LOCAL </t>
  </si>
  <si>
    <t>TIPOS DE ACTIVIDAD DE VD/ EDADES</t>
  </si>
  <si>
    <t>N° de VD realizadas en el mes</t>
  </si>
  <si>
    <t>Familias con niños (as) menores de 12 meses</t>
  </si>
  <si>
    <t>Recien nacido</t>
  </si>
  <si>
    <t>Entre 4 a 5 meses</t>
  </si>
  <si>
    <t>Entre 6 a 11 meses SIN ANEMIA</t>
  </si>
  <si>
    <t>Entre 6 a 11 meses CON ANEMIA</t>
  </si>
  <si>
    <t>Oportuno
&gt;=1 dia y      &lt;=7 dias</t>
  </si>
  <si>
    <t>Inoportuno
&gt;=8 dias</t>
  </si>
  <si>
    <t>4 meses</t>
  </si>
  <si>
    <t>5 meses</t>
  </si>
  <si>
    <t>6 meses</t>
  </si>
  <si>
    <t>7 meses</t>
  </si>
  <si>
    <t>8 meses</t>
  </si>
  <si>
    <t>9 meses</t>
  </si>
  <si>
    <t>10 meses</t>
  </si>
  <si>
    <t>11 meses</t>
  </si>
  <si>
    <t>Consejeria en lactancia Materna exclusiva</t>
  </si>
  <si>
    <t>Consejería en Corte y cuidado del cordón umbilical</t>
  </si>
  <si>
    <t>Consejería en Higiene del recién nacido y cuidado en el hogar</t>
  </si>
  <si>
    <t>Consejería en Identificación de signos de alarma</t>
  </si>
  <si>
    <t>3.  FAMILIAS CON NIÑOS (AS) MENORES DE 36 MESES Y GESTANTES QUE PARTICIPAN EN GRUPOS DE APOYO COMUNAL PARA PROMOVER EL CUIDADO INFANTIL, LACTANCIA MATERNA EXCLUSIVA Y LA ADECUADA ALIMENTACION Y PROTECCION DEL MENOR DE 36 MESES</t>
  </si>
  <si>
    <t>Nº</t>
  </si>
  <si>
    <t>Participantes</t>
  </si>
  <si>
    <t>Reunión de Coordinación -implementación</t>
  </si>
  <si>
    <t>Reunión de Coordinación - Reactivación</t>
  </si>
  <si>
    <t xml:space="preserve">Taller de capacitación </t>
  </si>
  <si>
    <t>LME</t>
  </si>
  <si>
    <t>ALI</t>
  </si>
  <si>
    <t>N°  DE ASISTENCIA TÉCNICA</t>
  </si>
  <si>
    <t>N° PARTICIPANTES</t>
  </si>
  <si>
    <t>SESIÓN 1</t>
  </si>
  <si>
    <t>SESIÓN 2</t>
  </si>
  <si>
    <t>SESIÓN 3</t>
  </si>
  <si>
    <t>SESIÓN 4</t>
  </si>
  <si>
    <t>Asistencia Técnica</t>
  </si>
  <si>
    <t>1º ASISTENCIA TECNICA</t>
  </si>
  <si>
    <t>SUMAR LAB2 DE APP151/(DX1=C7004 + LAB1=1) + (DX2=U0012 + LAB2) + (LAB3=LME)</t>
  </si>
  <si>
    <t>2º ASISTENCIA TECNICA</t>
  </si>
  <si>
    <t>Funcionamiento de los grupos de apoyo</t>
  </si>
  <si>
    <t>N° DE SESIÓN</t>
  </si>
  <si>
    <t>N° DE PARTICIPANTES</t>
  </si>
  <si>
    <t>N°  PARTICIPANTES</t>
  </si>
  <si>
    <t>Monitoreo</t>
  </si>
  <si>
    <t>REUNION 1</t>
  </si>
  <si>
    <t>APP151/ (DX1=C7001 + LAB1) + (DX2=U0012 + LAB2=1)</t>
  </si>
  <si>
    <t xml:space="preserve"> SUMAR LAB1 DE APP151/ (DX1=C7001 + LAB1) + (DX2=U0012 + LAB2=1)</t>
  </si>
  <si>
    <t>REUNION 2</t>
  </si>
  <si>
    <t>APP151/ (DX1=C7001 + LAB1) + (DX2=U0012 + LAB2=2)</t>
  </si>
  <si>
    <t xml:space="preserve"> SUMAR LAB1 DE APP151/ (DX1=C7001 + LAB1) + (DX2=U0012 + LAB2=2)</t>
  </si>
  <si>
    <t>ACTIVIDAD CAPACITACION A ACTORES SOCIALES</t>
  </si>
  <si>
    <t>4. FUNCIONARIOS MUNICIPALES CAPACITADOS PARA LA PROMOCIÓN DEL CUIDADO INFANTIL, LACTANCIA MATERNA EXCLUSIVA Y LA ADECUADA ALIMENTACIÓN Y PROTECCIÓN DEL MENOR DE 36 MESES DEL DISTRITO</t>
  </si>
  <si>
    <t>Reuniones</t>
  </si>
  <si>
    <t>Reunión de coordinación con la Municipalidad</t>
  </si>
  <si>
    <t>APP101/(DX1=C0001 + LAB1)+(DX2=U0012 + LAB2=COO)</t>
  </si>
  <si>
    <t>SUMAR LAB1 DE APP101/(DX1=C0001 + LAB1)+(DX2=U0012 + LAB2=COO)</t>
  </si>
  <si>
    <t>Reunión tecnica con la Municipalidad para conformación del Comité Multisectorial</t>
  </si>
  <si>
    <t>APP101/(DX1=C0001 + LAB1)+(DX2=U0012 + LAB2=FO)</t>
  </si>
  <si>
    <t>SUMAR LAB1 DE APP101/(DX1=C0001 +LAB1)+(DX2=U0012 + LAB2=FO)</t>
  </si>
  <si>
    <t>Reunión de socialización de la infrmacion para el analisis de anemia y DCI.</t>
  </si>
  <si>
    <t>APP996/(DX1=C0001 + LAB1)+(DX2=U0012 + LAB2=FSE)</t>
  </si>
  <si>
    <t>SUMAR LAB1 DE APP996/(DX1=C0001 + LAB1)+(DX2=U0012 + LAB2=FSE))</t>
  </si>
  <si>
    <t>Asistencia tecnica</t>
  </si>
  <si>
    <t>Sala Situacional Municipal = 1</t>
  </si>
  <si>
    <t>APP96/(DX1=C7004 + LAB1=1)+(DX2=U0012 + LAB2)</t>
  </si>
  <si>
    <t>SUMAR LAB2 DE APP996/(DX1=C7004 + LAB1=1)+(DX2=U0012 + LAB2)</t>
  </si>
  <si>
    <t>Implementación de políticas públicas (Ordenanzas municipales) = 2</t>
  </si>
  <si>
    <t>APP96/(DX1=C7004 + LAB1=2)+(DX2=U0012 + LAB2)</t>
  </si>
  <si>
    <t>SUMAR LAB2 DE APP996/(DX1=C7004 + LAB1=2)+(DX2=U0012 + LAB2)</t>
  </si>
  <si>
    <t>Implementación de planes o proyectos de intervención = 3</t>
  </si>
  <si>
    <t>APP96/(DX1=C7004 + LAB1=3)+(DX2=U0012 + LAB2)</t>
  </si>
  <si>
    <t>SUMAR LAB2 DE APP996/(DX1=C7004 + LAB1=3)+(DX2=U0012 + LAB2)</t>
  </si>
  <si>
    <t>Programación multianual y formulación anual del presupuesto en PAN = 4</t>
  </si>
  <si>
    <t>APP96/(DX1=C7004 + LAB1=4)+(DX2=U0012 + LAB2)</t>
  </si>
  <si>
    <t>SUMAR LAB2 DE APP996/(DX1=C7004 + LAB1=4)+(DX2=U0012 + LAB2)</t>
  </si>
  <si>
    <t>Monitoreo y evaluación</t>
  </si>
  <si>
    <t>Reunion de monitoreo = 1</t>
  </si>
  <si>
    <t>APP96/(DX1=C7001 + LAB1=1)+(DX2=U0012)</t>
  </si>
  <si>
    <t>Reunion de monitoreo = 2</t>
  </si>
  <si>
    <t>APP96/(DX1=C7001 + LAB1=2)+(DX2=U0012)</t>
  </si>
  <si>
    <t>Reunion de evaluación = 1</t>
  </si>
  <si>
    <t>APP96/(DX1=C7003 + LAB1)+(DX2=U0012)</t>
  </si>
  <si>
    <t>SUMAR LAB1 DE APP96/(DX1=C7003)+(DX2=U0012)</t>
  </si>
  <si>
    <t>5. AGENTES COMUNITARIOS DE SALUD CAPACITADOS PARA LA PROMOCIÓN DEL CUIDADO INFANTIL, LACTANCIA MATERNA EXCLUSIVA Y LA ADECUADA ALIMENTACIÓN Y PROTECCIÓN DEL MENOR DE 36 MESES EN SUS COMUNIDADES.</t>
  </si>
  <si>
    <t>Reunión de coordinación con la comunidad</t>
  </si>
  <si>
    <t>Sesiones educativas</t>
  </si>
  <si>
    <t>Diagnóstico, tratamiento y prevención de anemia</t>
  </si>
  <si>
    <t>Lactancia Materna Exclusiva o Prolongada</t>
  </si>
  <si>
    <t>Alimentación, nutrición y cuidado infantil</t>
  </si>
  <si>
    <t>Importancia de los servicios básicos de salud</t>
  </si>
  <si>
    <t>Sesiones de capacitación a los actores sociales en protocolo de visitas domiciliarias para la prevención y control de la anemia infantil.</t>
  </si>
  <si>
    <r>
      <t>APP138/(DX1=C0009 + LAB1</t>
    </r>
    <r>
      <rPr>
        <sz val="10"/>
        <color rgb="FFFF0000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>+ (DX2=U0012 + LAB2=DXA)</t>
    </r>
  </si>
  <si>
    <t>SUMAR LAB1 DE APP138/(DX1=C0009 + LAB1)+ (DX2=U0012 + LAB2=DXA)</t>
  </si>
  <si>
    <r>
      <t>APP138/(DX1=C0009 + LAB1</t>
    </r>
    <r>
      <rPr>
        <sz val="10"/>
        <color rgb="FFFF0000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>+ (DX2=U0012 + LAB2=LME)</t>
    </r>
  </si>
  <si>
    <t>SUMAR LAB1 DE APP138/(DX1=C0009 + LAB1)+ (DX2=U0012 + LAB2=LME)</t>
  </si>
  <si>
    <r>
      <t>APP138/(DX1=C0009 + LAB1</t>
    </r>
    <r>
      <rPr>
        <sz val="10"/>
        <color rgb="FFFF0000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>+ (DX2=U0012 + LAB2=ALI)</t>
    </r>
  </si>
  <si>
    <t>SUMAR LAB1 DE APP138/(DX1=C0009 + LAB1)+ (DX2=U0012 + LAB2=ALI)</t>
  </si>
  <si>
    <r>
      <t>APP138/(DX1=C0009 + LAB1</t>
    </r>
    <r>
      <rPr>
        <sz val="10"/>
        <color rgb="FFFF0000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>+ (DX2=U0012 + LAB2=SBS)</t>
    </r>
  </si>
  <si>
    <t>SUMAR LAB1 DE APP138/(DX1=C0009 + LAB1)+ (DX2=U0012 + LAB2=SBS)</t>
  </si>
  <si>
    <t>Taller de capacitación</t>
  </si>
  <si>
    <t>Taller de Capacitación</t>
  </si>
  <si>
    <t>Vigilancia Comunitaria</t>
  </si>
  <si>
    <t>APP138/ (DX1=C0009+ LAB1) + (DX2=U0012 + LAB2=VCO)</t>
  </si>
  <si>
    <t>SUMA LAB1 DE APP138 /(DX1=C0009+ LAB1) + (DX2=U0012 + LAB2=VCO)</t>
  </si>
  <si>
    <t>Sesiones demostrativas de preparación de alimentos</t>
  </si>
  <si>
    <t>APP138/ (DX1=C0009+ LAB1) + (DX2=U0012 + LAB2=ALI)</t>
  </si>
  <si>
    <t>SUMA LAB1  DE APP138 / (DX1=C0009+ LAB1) + (DX2=U0012 + LAB2=ALI)</t>
  </si>
  <si>
    <t>Actividades</t>
  </si>
  <si>
    <t>Tematica</t>
  </si>
  <si>
    <t>Monitoreo 1</t>
  </si>
  <si>
    <t>N° Actor Social</t>
  </si>
  <si>
    <t>Monitoreo 2</t>
  </si>
  <si>
    <t xml:space="preserve">Monitoreo </t>
  </si>
  <si>
    <t>SUMA LAB1 DE APP138 /(DX1=C7001 + LAB1) + (DX2=U0012 + LAB2=1)</t>
  </si>
  <si>
    <t>APP138 / (DX1=C7001 + LAB1) + (DX2=U0012 + LAB2=2)</t>
  </si>
  <si>
    <t>SUMA LAB1 DE APP138 /(DX1=C7001 + LAB1) + (DX2=U0012 + LAB2=2)</t>
  </si>
  <si>
    <t>6. PROMOTORES EDUCATIVOS CAPACITADOS PARA LA PROMOCIÓN DEL CUIDADO INFANTIL, LACTANCIA MATERNA EXCLUSIVA Y LA ADECUADA ALIMENTACIÓN Y PROTECCION DEL MENOR DE 36 MESES A FAMILIAS DEL PRONOEI. (3325108)</t>
  </si>
  <si>
    <t>Reunión de coordinación con la Red Educativa/Coordinación Educativa (COE) de la UGEL</t>
  </si>
  <si>
    <t>APP93/(DX1=C0002 + LAB1)+ (DX2=U0012+ LAB2=COO)</t>
  </si>
  <si>
    <t>SUMAR LAB1 DE APP93/(DX1=C0002 + LAB1)+ (DX2=U0012+ LAB2=COO)</t>
  </si>
  <si>
    <t>Reunión de concertación con Red Educativa/COE (UGEL), para socializar la situación de anemia y DCI y establecer la capacitación</t>
  </si>
  <si>
    <t>APP93/(DX1=C0002 + LAB1)+ (DX2=U0012+ LAB2=FCO)</t>
  </si>
  <si>
    <t>SUMAR LAB1 DE APP93/(DX1=C0002 + LAB1)+ (DX2=U0012+ LAB2=FCO)</t>
  </si>
  <si>
    <t>Importancia de los servicios básicos de salud.</t>
  </si>
  <si>
    <t>APP144 / (DX1=C0009 + LAB1) + (DX2=U0012 + LAB2=SBS)</t>
  </si>
  <si>
    <t>SUMA LAB1  DE APP144 / (DX1=C0009 + LAB1) + (DX2=U0012 + LAB2=SBS)</t>
  </si>
  <si>
    <t>Alimentación complementaria con énfasis en el consumo de AOA.</t>
  </si>
  <si>
    <t>APP144 / (DX1=C0009 + LAB1) + (DX2=U0012 + LAB2=ALI)</t>
  </si>
  <si>
    <t>SUMA LAB1  DE APP144 / (DX1=C0009 + LAB1) + (DX2=U0012 + LAB2=ALI)</t>
  </si>
  <si>
    <t>Alimentación responsiva</t>
  </si>
  <si>
    <t>APP144 / (DX1=C0009 + LAB1) + (DX2=U0012 + LAB2=AA)</t>
  </si>
  <si>
    <t>SUMA LAB1  DE APP144 / (DX1=C0009 + LAB1) + (DX2=U0012 + LAB2=AA)</t>
  </si>
  <si>
    <t>ACCIONES DE MUNICIPIOS</t>
  </si>
  <si>
    <t>7. ACCIONES DE MUNICIPIOS QUE PROMUEVEN EL CUIDADO INFANTIL Y LA ADECUADA ALIMENTACIÓN</t>
  </si>
  <si>
    <t>ACTUALIZACIÓN Y HOMOLOGACIÓN DE PADRÓN NOMINAL DE NIÑOS (AS) MENORES DE 6 AÑOS</t>
  </si>
  <si>
    <t>ACTIVIDAD</t>
  </si>
  <si>
    <t>1ra asistencia técnica</t>
  </si>
  <si>
    <t>2da asistencia técnica</t>
  </si>
  <si>
    <t>(1)Asistencia técnica y abogacía por el personal del EE.SS. Al equipo de gestión municipal que gestiona el padrón nominal (1, 2, 3, …..)</t>
  </si>
  <si>
    <t>APP101/(DX1=C7004 + LAB1=1)+(DX2=U0012+LAB2=PNO)</t>
  </si>
  <si>
    <t>APP101/(DX1=C7004 + LAB1=2)+(DX2=U0012+LAB2=PNO)</t>
  </si>
  <si>
    <t>IMPLEMENTACIÓN Y FUNCIONAMIENTO DE LOS CENTROS DE PROMOCIÓN Y VIGILANCIA COMUNAL</t>
  </si>
  <si>
    <t>Asistencia técnica y abogacía por el personal del EE.SS. Al equipo de gestión municipal que gestiona la implementación y funcionamiento del CPVC (1, 2, 3,)</t>
  </si>
  <si>
    <t>APP101/(DX1=C7004 + LAB1=1)+(DX2=U0012+LAB2=AE)</t>
  </si>
  <si>
    <t>APP101/(DX1=C7004 + LAB1=2)+(DX2=U0012+LAB2=AE)</t>
  </si>
  <si>
    <t>PRINCIPALES ACTIVIDADES PARA EL FUNCIONAMIENTO DEL CPVC:</t>
  </si>
  <si>
    <t>A: EDUCACIÓN EN SALUD</t>
  </si>
  <si>
    <t>EN SESIONES DEMOSTRATIVAS</t>
  </si>
  <si>
    <t>EN SESIONES EDUCATIVAS</t>
  </si>
  <si>
    <t>N° de sesión educativa</t>
  </si>
  <si>
    <t>Cuidado de la madre y el niño</t>
  </si>
  <si>
    <t>Importancia del juego y afecto (1°)</t>
  </si>
  <si>
    <t>APP165/(DX1=C0009.01 + LAB1=1 )+(DX2=U0012 + LAB2)</t>
  </si>
  <si>
    <t>SUMAR LAB 2 DE APP165/(DX1=C0009.01 + LAB1=1 )+(DX2=U0012 + LAB2)</t>
  </si>
  <si>
    <t>Importancia del juego y afecto (2°)</t>
  </si>
  <si>
    <t>APP165/(DX1=C0009.01 + LAB1=2 )+(DX2=U0012 + LAB2)</t>
  </si>
  <si>
    <t>SUMAR LAB 2 DE APP165/(DX1=C0009.01 + LAB1=2 )+(DX2=U0012 + LAB2)</t>
  </si>
  <si>
    <t>B: VIGILANCIA COMUNAL</t>
  </si>
  <si>
    <t>Actualización de Registro</t>
  </si>
  <si>
    <t>Actualización de registro comunal de vigilancia de prácticas en gestantes</t>
  </si>
  <si>
    <t>Actualización de registro comunal de vigilancia de prácticas en niños (as)</t>
  </si>
  <si>
    <t>C: TOMA DE DECISIONES</t>
  </si>
  <si>
    <t>1°</t>
  </si>
  <si>
    <t>N° de participantes</t>
  </si>
  <si>
    <t>2°</t>
  </si>
  <si>
    <t>&gt;2°</t>
  </si>
  <si>
    <t xml:space="preserve">Actividad en Centro de Promoción y Vigilancia Comunal </t>
  </si>
  <si>
    <t>APP165/(DX1=C0003 + LAB1=1 )+(DX2=U0012 + LAB2)</t>
  </si>
  <si>
    <t>APP165/(DX1=C0003 + LAB1=2 )+(DX2=U0012 + LAB2)</t>
  </si>
  <si>
    <t>SUMAR LAB 2 DE APP165/ (DX1=C0003 + LAB1=2 )+(DX2=U0012 + LAB2)</t>
  </si>
  <si>
    <t xml:space="preserve">N° de reunión </t>
  </si>
  <si>
    <t>Reunión de análisis, reflexión y toma de decisiones para la intervención</t>
  </si>
  <si>
    <t>APP165/(DX1=C0003 + LAB1=1)+(DX2=U0012 + LAB2)</t>
  </si>
  <si>
    <t>SUMAR LAB 2 DE APP165/(DX1=C0003 + LAB1=1)+(DX2=U0012 + LAB2)</t>
  </si>
  <si>
    <t>ESTÍMULOS NO MONETARIOS A LOS AGENTES COMUNITARIOS DE SALUD</t>
  </si>
  <si>
    <t>Asistencia técnica y abogacía por el personal del EE.SS. Al equipo de gestión municipal que gestiona el reconocimiento a los ACS</t>
  </si>
  <si>
    <t>APP101/(DX1=C7004 + LAB1=1)+(DX2=U0012 + LAB2=ENM)</t>
  </si>
  <si>
    <t>APP101/(DX1=C7004 + LAB1=2)+(DX2=U0012 + LAB2=ENM)</t>
  </si>
  <si>
    <t>REALIZAR FERIAS INTEGRALES DE SALUD Y NUTRICIÓN (DX Y TRATAMIENTO DE LA ANEMIA, DESPARACITACIÓN MASIVA, PROMOCIÓN DE LA SALUD Y ALIMENTACIÓN ADECUADA)</t>
  </si>
  <si>
    <t>Asistencia técnica y abogacía por el personal del EE.SS: al equipo de gestión municipal que gestiona la realización de las ferias integrales de salud y nutrición</t>
  </si>
  <si>
    <t>APP101/(DX1=C7004 + LAB1=1)+(DX2=U0012 + LAB2=FIS)</t>
  </si>
  <si>
    <t>APP101/(DX1=C7004 + LAB1=2)+(DX2=U0012 + LAB2=FIS)</t>
  </si>
  <si>
    <t>N° de Ferias realizadas</t>
  </si>
  <si>
    <t xml:space="preserve">Ejecución de ferias integrales de salud y nutrición realizadas por la Municipalidad: </t>
  </si>
  <si>
    <t>REPORTE MENSUAL DE ACTIVIDADES - PROMOCIÓN DE LA SALUD</t>
  </si>
  <si>
    <t>PP 002 SALUD MATERNO NEONATAL</t>
  </si>
  <si>
    <t>CONSEJERÍA EN EL HOGAR DURANTE LA VISITA DOMICILIARIA, A FAMILIAS DE GESTANTE Y PUÉRPERA PARA PROMOVER PRÁCTICAS SALUDABLES EN SALUD SEXUAL Y REPRODUCTIVA</t>
  </si>
  <si>
    <t>Consejería durante el periodo gestacional.</t>
  </si>
  <si>
    <t>1° Trimestre</t>
  </si>
  <si>
    <t>2° Trimestre</t>
  </si>
  <si>
    <t>3° Trimestre</t>
  </si>
  <si>
    <t>1° Consejería</t>
  </si>
  <si>
    <t>2° Consejería</t>
  </si>
  <si>
    <t>Trazador</t>
  </si>
  <si>
    <t>Consejería durante el periodo post natal</t>
  </si>
  <si>
    <t xml:space="preserve">7 días </t>
  </si>
  <si>
    <t>Entre los 28 y 30 dias</t>
  </si>
  <si>
    <t>Otro momento diferente</t>
  </si>
  <si>
    <t>AGENTES COMUNITARIOS DE SALUD CAPACITADOS REALIZAN ORIENTACIÓN A FAMILIAS DE GESTANTES Y PUÉRPERAS EN PRÁCTICAS SALUDABLES EN SALUD SEXUAL Y REPRODUCTIVA</t>
  </si>
  <si>
    <t xml:space="preserve">1° orientación: entre la 28 y 40 semana (tercer trimestre) de gestación </t>
  </si>
  <si>
    <t>Orientación</t>
  </si>
  <si>
    <t>2° orientación: en los 7 primeros días de producido el parto.</t>
  </si>
  <si>
    <t>Capacitación a agentes comunitarios de Salud en Salud Sexual y Reproductiva.</t>
  </si>
  <si>
    <t>TALLER 1</t>
  </si>
  <si>
    <t>TALLER 2</t>
  </si>
  <si>
    <t>TALLER 3</t>
  </si>
  <si>
    <t>N°</t>
  </si>
  <si>
    <t>VCO</t>
  </si>
  <si>
    <t>PSA</t>
  </si>
  <si>
    <t>1º Reunión</t>
  </si>
  <si>
    <t>2º Reunión</t>
  </si>
  <si>
    <t>SESIONES EDUCATIVAS A FAMILIAS DE ADOLESCENTES EN SALUD SEXUAL INTEGRAL</t>
  </si>
  <si>
    <t>1er eje temático: Sexualidad.</t>
  </si>
  <si>
    <t>2do eje temático: Identidad.</t>
  </si>
  <si>
    <t>3er eje temático: Cambios en la Pubertad y Adolescencia.</t>
  </si>
  <si>
    <t>4to eje temático: Igualdad de género.</t>
  </si>
  <si>
    <t>5to eje temático: Relaciones afectivas y libres de violencia.</t>
  </si>
  <si>
    <t>6to eje temático: Previniendo el abuso sexual y maltrato.</t>
  </si>
  <si>
    <t>7to eje temático: Planificando el futuro.</t>
  </si>
  <si>
    <t>ACTIVIDAD CAPACITACIÓN A ACTORES SOCIALES</t>
  </si>
  <si>
    <t>DOCENTES CAPACITADOS REALIZAN EDUCACIÓN SEXUAL INTEGRAL DESDE LA INSTITUCIÓN EDUCATIVA</t>
  </si>
  <si>
    <t xml:space="preserve">UGL </t>
  </si>
  <si>
    <t xml:space="preserve">IE </t>
  </si>
  <si>
    <r>
      <t>Capacitación a docentes y directivos de instituciones educativas</t>
    </r>
    <r>
      <rPr>
        <sz val="10"/>
        <color theme="1"/>
        <rFont val="Arial"/>
        <family val="2"/>
      </rPr>
      <t xml:space="preserve"> </t>
    </r>
  </si>
  <si>
    <t>IE NIVEL PRIMARIA</t>
  </si>
  <si>
    <t>IE NIVEL SECUNDARIA</t>
  </si>
  <si>
    <t>TRAZADOR</t>
  </si>
  <si>
    <t>Asistencia técnica a docentes capacitados para el desarrollo de sesiones de aprendizaje de salud sexual dirigida a adolescentes.</t>
  </si>
  <si>
    <t>Asistencia Tecnica</t>
  </si>
  <si>
    <t>SUMAR LAB2 DE APP144 / (DX1= C7004+LAB1=1) + (DX2=U0031 + LAB2)</t>
  </si>
  <si>
    <t>SUMAR LAB2 DE APP144 / (DX1= C7004+LAB1=2) + (DX2=U0031 + LAB2)</t>
  </si>
  <si>
    <t>3º Reunión</t>
  </si>
  <si>
    <t>SUMAR LAB2 DE APP144 / (DX1= C7004+LAB1=3) + (DX2=U0031 + LAB2)</t>
  </si>
  <si>
    <t>Docentes capacitados que realizan sesiones de aprendizaje de salud sexual a los adolescentes</t>
  </si>
  <si>
    <t>1° Reunión</t>
  </si>
  <si>
    <t>2° Reunión</t>
  </si>
  <si>
    <t>3° Reunión</t>
  </si>
  <si>
    <t>FUNCIONARIOS MUNICIPALES CAPACITADOS GESTIONAN ESPACIOS EDUCATIVOS PARA PROMOVER LA SALUD SEXUAL Y REPRODUCTIVA</t>
  </si>
  <si>
    <t>Reunión de trabajo con funcionarios municipales</t>
  </si>
  <si>
    <t>4° Reunión</t>
  </si>
  <si>
    <t>Reunión de implementación de casa materna</t>
  </si>
  <si>
    <t>Reunión de implementación de centro de desarrollo juvenil</t>
  </si>
  <si>
    <t>Reunión de implementación de programas educativos comunales en salud sexual y reproductiva</t>
  </si>
  <si>
    <t>Capacitación a Funcionarios Municipales/Comité de Gestión Local/Comité Multisectorial de Salud.</t>
  </si>
  <si>
    <t>ACCIONES EN MUNICIPIOS</t>
  </si>
  <si>
    <t>Consejería a Gestantes alojadas en la Casa Materna en las siguientes practicas saludables</t>
  </si>
  <si>
    <t>3° Consejería +</t>
  </si>
  <si>
    <t xml:space="preserve">Sesión Educativa a Gestantes alojadas en la Casa Materna </t>
  </si>
  <si>
    <t>Adolescentes que participan de sesiones educativas de salud sexual en el CDJ</t>
  </si>
  <si>
    <t>1° Sesión</t>
  </si>
  <si>
    <t>2° Sesión</t>
  </si>
  <si>
    <t>3° Sesión</t>
  </si>
  <si>
    <t>4° Sesión</t>
  </si>
  <si>
    <t>5° Sesión</t>
  </si>
  <si>
    <t>6° Sesión</t>
  </si>
  <si>
    <t>Evaluación</t>
  </si>
  <si>
    <t xml:space="preserve">Número </t>
  </si>
  <si>
    <t>VIH-SIDA</t>
  </si>
  <si>
    <t>TBC</t>
  </si>
  <si>
    <t>EVALUACIÓN</t>
  </si>
  <si>
    <t>Segundo</t>
  </si>
  <si>
    <t>Primer</t>
  </si>
  <si>
    <t>Nº Monitoreo</t>
  </si>
  <si>
    <t>MONITOREO</t>
  </si>
  <si>
    <t>FASE 3: MONITOREO Y EVALUACIÓN</t>
  </si>
  <si>
    <t>PLAN DE ACCIÓN + PROGRAMACIÓN PRESUPUESTAL</t>
  </si>
  <si>
    <t>PROGRAMACIÓN PRESUPUESTAL</t>
  </si>
  <si>
    <t>PLAN DE ACCIÓN</t>
  </si>
  <si>
    <t>Reunion</t>
  </si>
  <si>
    <t>VIH SIDA</t>
  </si>
  <si>
    <t>FASE 2: ASISTENCIA TÉCNICA</t>
  </si>
  <si>
    <t>Tercera</t>
  </si>
  <si>
    <t>Segunda</t>
  </si>
  <si>
    <t xml:space="preserve">Primera </t>
  </si>
  <si>
    <t>Nº de reunión</t>
  </si>
  <si>
    <t>FASE 1: PLANIFICACIÓN</t>
  </si>
  <si>
    <t xml:space="preserve">MUNICIPIOS IMPLEMENTAN ACCIONES PARA MEJORAR O MITIGAR LAS CONDICIONES QUE GENERAN RIESGO PARA ENFERMAR DE TUBERCULOSIS Y VIH/SIDA SEGÚN DISTRITOS/ PROVINCIAS PRIORIZADOS </t>
  </si>
  <si>
    <t>1º Monitoreo</t>
  </si>
  <si>
    <t>Nº de Monitoreos</t>
  </si>
  <si>
    <t>PARA ORGANIZACIONES COMUNITARIAS</t>
  </si>
  <si>
    <t>PARA ACS</t>
  </si>
  <si>
    <t>FASE 4: MONITOREO</t>
  </si>
  <si>
    <t>SUMA LAB2  DE APP108/ (DX1= C7004+LAB1=1) + (DX2=U0064 + LAB2)</t>
  </si>
  <si>
    <t>SUMA LAB2  DE APP108/ (DX1= C7004+LAB1=1) + (DX2=U0008 + LAB2)</t>
  </si>
  <si>
    <t>2° Asistencia Tecnica</t>
  </si>
  <si>
    <t>1° Asistencia Tecnica</t>
  </si>
  <si>
    <t>FASE 3: ACOMPAÑAMIENTO O ASISTENCIA TÉCNICA</t>
  </si>
  <si>
    <t xml:space="preserve">Nº vigilancia </t>
  </si>
  <si>
    <t xml:space="preserve">Aplicación de la vigilancia comunitaria </t>
  </si>
  <si>
    <t>FASE 2: EJECUCIÓN</t>
  </si>
  <si>
    <t xml:space="preserve">2º reunion </t>
  </si>
  <si>
    <t xml:space="preserve">1º reunion </t>
  </si>
  <si>
    <t xml:space="preserve">Nº de reuniones </t>
  </si>
  <si>
    <t>Capacitación en vigilancia comunitaria y prácticas y entornos saludables a agentes comunitarios y organizaciones comunitarias</t>
  </si>
  <si>
    <t xml:space="preserve">Selección de contenidos claves, instrumentos y metodología para vigilar. </t>
  </si>
  <si>
    <t>Identificación y selección de comunidades en riesgo y organizaciones comunitarias con base en el gobierno local (incluyendo a los ACS) para el desarrollo de la vigilancia comunitaria.</t>
  </si>
  <si>
    <t>Nº VC</t>
  </si>
  <si>
    <t>TCB</t>
  </si>
  <si>
    <t>COMUNIDADES DESARROLLAN VIGILANCIA COMUNITARIA EN FAVOR DE ENTORNOS Y PRÁCTICAS SALUDABLES Y LA PREVENCIÓN DE LA TUBERCULOSIS, VIH/SIDA (4395204)</t>
  </si>
  <si>
    <t>SUMA LAB1 DE APP144 / (DX1= C7004 + LAB1) + (DX2=U0064+LAB2=TS)</t>
  </si>
  <si>
    <t>SUMA LAB1 DE APP144 / (DX1= C7004 + LAB1) + (DX2=U0008+LAB2=TP)</t>
  </si>
  <si>
    <t>SUMA LAB1 DE APP144 / (DX1= C7004 + LAB1) + (DX2=U0064+LAB2=TP)</t>
  </si>
  <si>
    <t>NIVEL SECUNDARIO</t>
  </si>
  <si>
    <t>NIVEL PRIMARIO</t>
  </si>
  <si>
    <t xml:space="preserve">Acompañamiento al personal directivo en las acciones de monitoreo pedagógico de los proyectos de  y/o sesiones de aprendizaje </t>
  </si>
  <si>
    <t>Acompañamiento al docente en la implementación de proyectos y/o sesiones de aprendizaje</t>
  </si>
  <si>
    <t>Actividades con Docentes</t>
  </si>
  <si>
    <t>VIH / SIDA</t>
  </si>
  <si>
    <t>SR</t>
  </si>
  <si>
    <t xml:space="preserve">Capacitación a docentes y directivos de instituciones educativas </t>
  </si>
  <si>
    <t>II.EE.</t>
  </si>
  <si>
    <t>UGL</t>
  </si>
  <si>
    <t>Incidencia con directivos y docentes de instituciones educativas</t>
  </si>
  <si>
    <t xml:space="preserve">DOCENTES DE INSTITUCIONES EDUCATIVAS DESARROLLAN ACCIONES PARA LA PROMOCIÓN DE PRÁCTICAS SALUDABLES Y LA PREVENCIÓN DE LA TUBERCULOSIS, VIH/SIDA (4395203): </t>
  </si>
  <si>
    <t>SUMA LAB3 DE APP136/ (DX1= C0009+LAB1=2) + (DX2=C0010 + LAB2=2) +(DX3=U0064 + LAB3)</t>
  </si>
  <si>
    <t>SUMA LAB3 DE APP136/ (DX1= C0009+LAB1=2) + (DX2=C0010 + LAB2=2) +(DX3=U0008 + LAB3)</t>
  </si>
  <si>
    <t xml:space="preserve">2º sesión </t>
  </si>
  <si>
    <t>SUMA LAB3 DE APP136 / (DX1= C0009+LAB1=1) + (DX2=C0010 + LAB2=1) +(DX3=U0064 + LAB3)</t>
  </si>
  <si>
    <t>SUMA LAB3 DE APP136 / (DX1= C0009+LAB1=1) + (DX2=C0010 + LAB2=1) +(DX3=U0008 + LAB3)</t>
  </si>
  <si>
    <t xml:space="preserve">1º sesión </t>
  </si>
  <si>
    <t>Sesiones</t>
  </si>
  <si>
    <t>Sesiones Educativas y demostrativas</t>
  </si>
  <si>
    <t>FAMILIAS QUE RECIBEN SESIÓN EDUCATIVA Y DEMOSTRATIVA PARA PROMOVER PRÁCTICAS Y GENERAR ENTORNOS SALUDABLES PARA CONTRIBUIR A LA DISMINUCION DE LA TUBERCULOSIS Y VIH/SIDA (4395202)</t>
  </si>
  <si>
    <t>No pone en práctica el compromiso</t>
  </si>
  <si>
    <t>Pone en práctica el compromiso</t>
  </si>
  <si>
    <r>
      <t>Consejería en orientación para el ejercicio de una sexualidad saludable y segura, el auto cuidado del cuerpo y medidas preventivas</t>
    </r>
    <r>
      <rPr>
        <sz val="10"/>
        <color theme="1"/>
        <rFont val="Arial"/>
        <family val="2"/>
      </rPr>
      <t xml:space="preserve"> </t>
    </r>
  </si>
  <si>
    <t>Consejería integral a través de visitas domiciliarias en prácticas saludables y medidas preventivas.</t>
  </si>
  <si>
    <t xml:space="preserve"> 
PROGRAMA PRESUPUESTAL 016 TBC / VIH SIDA </t>
  </si>
  <si>
    <t>FAMILIAS QUE RECIBEN CONSEJERIA A TRAVES DE VISITA DOMICILIARIA PARA PROMOVER PRACTICAS Y ENTORNOS SALUDABLES PARA CONTRIBUIR A LA DISMINUCION  DE LA TUBERCULOSIS Y VIH/SIDA (4395201)</t>
  </si>
  <si>
    <t>PROGRAMA PRESUPUESTAL ENFERMEDADES METAXENICAS Y ZOONOTICAS 017</t>
  </si>
  <si>
    <t xml:space="preserve">ACTIVIDAD 1: PROMOCIÓN DE PRÁCTICAS SALUDABLES PARA LA PREVENCIÓN DE ENFERMEDADES METAXÉNICAS Y ZOONOTICAS EN FAMILIAS DE ZONAS DE RIESGO. (5000087) </t>
  </si>
  <si>
    <t>1. Familias que Desarrollan Prácticas Saludables para la Prevención y Control de Enfermedades Metaxénicas</t>
  </si>
  <si>
    <t>TOTAL METAXÉNICAS</t>
  </si>
  <si>
    <t>Malaria</t>
  </si>
  <si>
    <t>Dengue</t>
  </si>
  <si>
    <t>Chikungunya</t>
  </si>
  <si>
    <t>Zika</t>
  </si>
  <si>
    <t>Bartonelosis</t>
  </si>
  <si>
    <t>Fiebre Amarilla</t>
  </si>
  <si>
    <t>Chagas</t>
  </si>
  <si>
    <t>Leishmaniosis</t>
  </si>
  <si>
    <t>Sesión Educativa</t>
  </si>
  <si>
    <t>1º Sesión Educativa</t>
  </si>
  <si>
    <t>2º Sesión Educativa</t>
  </si>
  <si>
    <t>Sesión Demostrativa</t>
  </si>
  <si>
    <t>1º Sesión Demostrativa</t>
  </si>
  <si>
    <t>2º Sesión Demostrativa</t>
  </si>
  <si>
    <t>2. Familias que Desarrollan Prácticas Saludables para la Prevención y Control de Enfermedades Zoonóticas</t>
  </si>
  <si>
    <t>TOTAL ZOONÓTICAS</t>
  </si>
  <si>
    <t>Rabia</t>
  </si>
  <si>
    <t>Peste</t>
  </si>
  <si>
    <t>Leptospirosis</t>
  </si>
  <si>
    <t>Tifus</t>
  </si>
  <si>
    <t>Equinococosis</t>
  </si>
  <si>
    <t>ACTIVIDAD VIGILANCIA COMUNITARIA</t>
  </si>
  <si>
    <t xml:space="preserve">ACTIVIDAD 2: VIGILANCIA COMUNITARIA PARA LA PREVENCIÓN DE ENFERMEDADES METAXÉNICAS Y ZOONOTICAS (5005989) </t>
  </si>
  <si>
    <t>1. Comunidades priorizadas en el distrito que están implementando la vigilancia comunitaria asociada a enfermedades metaxénicas y zoonoticas</t>
  </si>
  <si>
    <t>Conformación del equipo para la VC</t>
  </si>
  <si>
    <t>EESS</t>
  </si>
  <si>
    <t>Equipo conformado</t>
  </si>
  <si>
    <t>TOTAL</t>
  </si>
  <si>
    <t>Selección de comunidades a vigilar</t>
  </si>
  <si>
    <t>Selección de instrumentos y metodología</t>
  </si>
  <si>
    <t>Leishmaniasis</t>
  </si>
  <si>
    <t>Taller de capacitación en VC</t>
  </si>
  <si>
    <t>N° Talleres</t>
  </si>
  <si>
    <t>Talleres</t>
  </si>
  <si>
    <t>Taller de Líderes comunitarios</t>
  </si>
  <si>
    <t>Talleres de Agentes Comunitarios de salud (PDS)</t>
  </si>
  <si>
    <t>Intervención 1</t>
  </si>
  <si>
    <t>Intervención 2</t>
  </si>
  <si>
    <t>Intervención 3</t>
  </si>
  <si>
    <t>Intervención 4</t>
  </si>
  <si>
    <t>Intervención 5</t>
  </si>
  <si>
    <t>Intervención 6</t>
  </si>
  <si>
    <t>Acciones de movilización comunitaria</t>
  </si>
  <si>
    <t>Acciones de movilización 1</t>
  </si>
  <si>
    <t>Acciones de movilización 2</t>
  </si>
  <si>
    <t>Acciones de movilización 3</t>
  </si>
  <si>
    <t>Acciones de movilización 4</t>
  </si>
  <si>
    <t>Nº de reuniones</t>
  </si>
  <si>
    <t>Reunión de Monitoreo 1</t>
  </si>
  <si>
    <t>SUMAR LAB2 DE APP108/(DX1=C0021+LAB1=1) + (DX2=C7001 + LAB2) + (DX3=U0074)</t>
  </si>
  <si>
    <t>SUMAR LAB2 DE APP108/(DX1=C0021+LAB1=1) + (DX2=C7001 + LAB2) + (DX3=U0089)</t>
  </si>
  <si>
    <t>SUMAR LAB2 DE APP108/(DX1=C0021+LAB1=1) + (DX2=C7001 + LAB2) + (DX3=U0075)</t>
  </si>
  <si>
    <t>SUMAR LAB2 DE APP108/(DX1=C0021+LAB1=1) + (DX2=C7001 + LAB2) + (DX3=U0076)</t>
  </si>
  <si>
    <t>SUMAR LAB2 DE APP108/(DX1=C0021+LAB1=1) + (DX2=C7001 + LAB2) + (DX3=U0090)</t>
  </si>
  <si>
    <t>SUMAR LAB2 DE APP108/(DX1=C0021+LAB1=1) + (DX2=C7001 + LAB2) + (DX3=U0091)</t>
  </si>
  <si>
    <t>SUMAR LAB2 DE APP108/(DX1=C0021+LAB1=1) + (DX2=C7001 + LAB2) + (DX3=U0092)</t>
  </si>
  <si>
    <t>SUMAR LAB2 DE APP108/(DX1=C0021+LAB1=1) + (DX2=C7001 + LAB2) + (DX3=U0093)</t>
  </si>
  <si>
    <t>Reunión de Monitoreo 2</t>
  </si>
  <si>
    <t>SUMAR LAB2 DE APP108/(DX1=C0021+LAB1=2) + (DX2=C7001 + LAB2) + (DX3=U0074)</t>
  </si>
  <si>
    <t>SUMAR LAB2 DE APP108/(DX1=C0021+LAB1=2) + (DX2=C7001 + LAB2) + (DX3=U0089)</t>
  </si>
  <si>
    <t>SUMAR LAB2 DE APP108/(DX1=C0021+LAB1=2) + (DX2=C7001 + LAB2) + (DX3=U0075)</t>
  </si>
  <si>
    <t>SUMAR LAB2 DE APP108/(DX1=C0021+LAB1=2) + (DX2=C7001 + LAB2) + (DX3=U0076)</t>
  </si>
  <si>
    <t>SUMAR LAB2 DE APP108/(DX1=C0021+LAB1=2) + (DX2=C7001 + LAB2) + (DX3=U0090)</t>
  </si>
  <si>
    <t>SUMAR LAB2 DE APP108/(DX1=C0021+LAB1=2) + (DX2=C7001 + LAB2) + (DX3=U0091)</t>
  </si>
  <si>
    <t>SUMAR LAB2 DE APP108/(DX1=C0021+LAB1=2) + (DX2=C7001 + LAB2) + (DX3=U0092)</t>
  </si>
  <si>
    <t>SUMAR LAB2 DE APP108/(DX1=C0021+LAB1=2) + (DX2=C7001 + LAB2) + (DX3=U0093)</t>
  </si>
  <si>
    <t>Reunión de Monitoreo 3</t>
  </si>
  <si>
    <t>SUMAR LAB2 DE APP108/(DX1=C0021+LAB1=3) + (DX2=C7001 + LAB2) + (DX3=U0074)</t>
  </si>
  <si>
    <t>SUMAR LAB2 DE APP108/(DX1=C0021+LAB1=3) + (DX2=C7001 + LAB2) + (DX3=U0089)</t>
  </si>
  <si>
    <t>SUMAR LAB2 DE APP108/(DX1=C0021+LAB1=3) + (DX2=C7001 + LAB2) + (DX3=U0075)</t>
  </si>
  <si>
    <t>SUMAR LAB2 DE APP108/(DX1=C0021+LAB1=3) + (DX2=C7001 + LAB2) + (DX3=U0076)</t>
  </si>
  <si>
    <t>SUMAR LAB2 DE APP108/(DX1=C0021+LAB1=3) + (DX2=C7001 + LAB2) + (DX3=U0090)</t>
  </si>
  <si>
    <t>SUMAR LAB2 DE APP108/(DX1=C0021+LAB1=3) + (DX2=C7001 + LAB2) + (DX3=U0091)</t>
  </si>
  <si>
    <t>SUMAR LAB2 DE APP108/(DX1=C0021+LAB1=3) + (DX2=C7001 + LAB2) + (DX3=U0092)</t>
  </si>
  <si>
    <t>SUMAR LAB2 DE APP108/(DX1=C0021+LAB1=3) + (DX2=C7001 + LAB2) + (DX3=U0093)</t>
  </si>
  <si>
    <t>Reunión de Monitoreo 4</t>
  </si>
  <si>
    <t>SUMAR LAB2 DE APP108/(DX1=C0021+LAB1=4) + (DX2=C7001 + LAB2) + (DX3=U0074)</t>
  </si>
  <si>
    <t>SUMAR LAB2 DE APP108/(DX1=C0021+LAB1=4) + (DX2=C7001 + LAB2) + (DX3=U0089)</t>
  </si>
  <si>
    <t>SUMAR LAB2 DE APP108/(DX1=C0021+LAB1=4) + (DX2=C7001 + LAB2) + (DX3=U0075)</t>
  </si>
  <si>
    <t>SUMAR LAB2 DE APP108/(DX1=C0021+LAB1=4) + (DX2=C7001 + LAB2) + (DX3=U0076)</t>
  </si>
  <si>
    <t>SUMAR LAB2 DE APP108/(DX1=C0021+LAB1=4) + (DX2=C7001 + LAB2) + (DX3=U0090)</t>
  </si>
  <si>
    <t>SUMAR LAB2 DE APP108/(DX1=C0021+LAB1=4) + (DX2=C7001 + LAB2) + (DX3=U0091)</t>
  </si>
  <si>
    <t>SUMAR LAB2 DE APP108/(DX1=C0021+LAB1=4) + (DX2=C7001 + LAB2) + (DX3=U0092)</t>
  </si>
  <si>
    <t>SUMAR LAB2 DE APP108/(DX1=C0021+LAB1=4) + (DX2=C7001 + LAB2) + (DX3=U0093)</t>
  </si>
  <si>
    <t>SUMAR LAB2 DE APP108/(DX1=C0021+LAB1=1) + (DX2=C7001 + LAB2) + (DX3=U0088)</t>
  </si>
  <si>
    <t>SUMAR LAB2 DE APP108/(DX1=C0021+LAB1=1) + (DX2=C7001 + LAB2) + (DX3=U0094)</t>
  </si>
  <si>
    <t>SUMAR LAB2 DE APP108/(DX1=C0021+LAB1=1) + (DX2=C7001 + LAB2) + (DX3=U0095)</t>
  </si>
  <si>
    <t>SUMAR LAB2 DE APP108/(DX1=C0021+LAB1=1) + (DX2=C7001 + LAB2) + (DX3=U0096)</t>
  </si>
  <si>
    <t>SUMAR LAB2 DE APP108/(DX1=C0021+LAB1=1) + (DX2=C7001 + LAB2) + (DX3=U0114)</t>
  </si>
  <si>
    <t>SUMAR LAB2 DE APP108/(DX1=C0021+LAB1=2) + (DX2=C7001 + LAB2) + (DX3=U0088)</t>
  </si>
  <si>
    <t>SUMAR LAB2 DE APP108/(DX1=C0021+LAB1=2) + (DX2=C7001 + LAB2) + (DX3=U0094)</t>
  </si>
  <si>
    <t>SUMAR LAB2 DE APP108/(DX1=C0021+LAB1=2) + (DX2=C7001 + LAB2) + (DX3=U0095)</t>
  </si>
  <si>
    <t>SUMAR LAB2 DE APP108/(DX1=C0021+LAB1=2) + (DX2=C7001 + LAB2) + (DX3=U0096)</t>
  </si>
  <si>
    <t>SUMAR LAB2 DE APP108/(DX1=C0021+LAB1=2) + (DX2=C7001 + LAB2) + (DX3=U0114)</t>
  </si>
  <si>
    <t>SUMAR LAB2 DE APP108/(DX1=C0021+LAB1=3) + (DX2=C7001 + LAB2) + (DX3=U0088)</t>
  </si>
  <si>
    <t>SUMAR LAB2 DE APP108/(DX1=C0021+LAB1=3) + (DX2=C7001 + LAB2) + (DX3=U0094)</t>
  </si>
  <si>
    <t>SUMAR LAB2 DE APP108/(DX1=C0021+LAB1=3) + (DX2=C7001 + LAB2) + (DX3=U0095)</t>
  </si>
  <si>
    <t>SUMAR LAB2 DE APP108/(DX1=C0021+LAB1=3) + (DX2=C7001 + LAB2) + (DX3=U0096)</t>
  </si>
  <si>
    <t>SUMAR LAB2 DE APP108/(DX1=C0021+LAB1=3) + (DX2=C7001 + LAB2) + (DX3=U0114)</t>
  </si>
  <si>
    <t>SUMAR LAB2 DE APP108/(DX1=C0021+LAB1=4) + (DX2=C7001 + LAB2) + (DX3=U0088)</t>
  </si>
  <si>
    <t>SUMAR LAB2 DE APP108/(DX1=C0021+LAB1=4) + (DX2=C7001 + LAB2) + (DX3=U0094)</t>
  </si>
  <si>
    <t>SUMAR LAB2 DE APP108/(DX1=C0021+LAB1=4) + (DX2=C7001 + LAB2) + (DX3=U0095)</t>
  </si>
  <si>
    <t>SUMAR LAB2 DE APP108/(DX1=C0021+LAB1=4) + (DX2=C7001 + LAB2) + (DX3=U0096)</t>
  </si>
  <si>
    <t>SUMAR LAB2 DE APP108/(DX1=C0021+LAB1=4) + (DX2=C7001 + LAB2) + (DX3=U0114)</t>
  </si>
  <si>
    <t>Municipios</t>
  </si>
  <si>
    <t>1.  Integración de información sanitaria (Sala Municipal de Salud)</t>
  </si>
  <si>
    <t>2. Incidencia y abogacía al gobierno local</t>
  </si>
  <si>
    <t>3. Sectorización y homologación territorial salud – gobierno local</t>
  </si>
  <si>
    <t>4. Mapeo de actores sociales (actividades y recursos según actor social)</t>
  </si>
  <si>
    <t>Conformación y reuniones del comité multisectorial</t>
  </si>
  <si>
    <t>Comité Multisectorial de salud</t>
  </si>
  <si>
    <t>Municipio -CMS</t>
  </si>
  <si>
    <t>Reuniones de Monitoreo 1</t>
  </si>
  <si>
    <t>Reuniones de Monitoreo 2</t>
  </si>
  <si>
    <t>Reuniones de Monitoreo 3</t>
  </si>
  <si>
    <t>Reuniones de Monitoreo 4</t>
  </si>
  <si>
    <t>Reuniones de Monitoreo 5</t>
  </si>
  <si>
    <t>Reuniones de Monitoreo 6</t>
  </si>
  <si>
    <t xml:space="preserve">  </t>
  </si>
  <si>
    <t>PROGRAMA PRESUPUESTAL ENFERMEDADES NO TRANSMISIBLES PP018</t>
  </si>
  <si>
    <t>FAMILIAS QUE RECIBEN SESIONES EDUCATIVAS Y DEMOSTRATIVAS EN PRÁCTICAS SALUDABLES FRENTE A LAS ENFERMEDADES NO TRASMISIBLES (4398801)</t>
  </si>
  <si>
    <t>Sesion Educativa</t>
  </si>
  <si>
    <t>Tématica</t>
  </si>
  <si>
    <t>AF</t>
  </si>
  <si>
    <t>SBU</t>
  </si>
  <si>
    <t>CUBO MINSA</t>
  </si>
  <si>
    <t>Sesion Demostrativa</t>
  </si>
  <si>
    <t>FUNCIONARIOS MUNICIPALES SENSIBILIZADOS PARA LA GENERACION DE ENTORNOS SALUDABLES FRENTE A LAS ENFERMEDADES NO TRASMISIBLES</t>
  </si>
  <si>
    <t>REUNION DE MUNICIPIO</t>
  </si>
  <si>
    <t>FASE 1:PLANIFIACIÓN</t>
  </si>
  <si>
    <t>REUNION 1°</t>
  </si>
  <si>
    <t>SUMA LAB2 DE APP101 / (DX1= C0001 + LAB1=1) + (DX2=U0099 + LAB2)</t>
  </si>
  <si>
    <t>REUNION 2°</t>
  </si>
  <si>
    <t>SUMA LAB2 DE APP101 / (DX1= C0001 + LAB1=2) + (DX2=U0099 + LAB2)</t>
  </si>
  <si>
    <t>SUMA LAB2 DE APP101 /  (DX1= C7004 + LAB1=1) + (DX2=U0099 + LAB2)</t>
  </si>
  <si>
    <t>SUMA LAB2 DE APP101 / (DX1= C7004 + LAB1=2) + (DX2=U0099 + LAB2)</t>
  </si>
  <si>
    <t>FASE 2: MONITOREO Y EVALUACIÓN</t>
  </si>
  <si>
    <t>REUNION DE MONITOREO</t>
  </si>
  <si>
    <t>SUMA LAB2 DE APP101 / (DX1= C7001 + LAB1=1) + (DX2=U0099 + LAB2)</t>
  </si>
  <si>
    <t>SUMA LAB2 DE APP101 /(DX1= C7001 + LAB1=2) + (DX2=U0099 + LAB2)</t>
  </si>
  <si>
    <t>REUNION DE EVALUACION</t>
  </si>
  <si>
    <t>SUMA LAB2 DE APP101 / (DX1= C7003 + LAB1=1) + (DX2=U0099 + LAB2)</t>
  </si>
  <si>
    <t>EVAL QUIOSCO  IE</t>
  </si>
  <si>
    <t>SUMA LAB2 DE APP101 / (DX1= C7003 + LAB1=IE) + (DX2=U0099 + LAB2)</t>
  </si>
  <si>
    <t>DOCENTES COMPROMETIDOS QUE DESARROLLAN ACCIONES PARA LA PROMOCIÓN DE LA ALIMENTACIÓN SALUDABLE, ACTIVIDAD FÍSICA, SALUD OCULAR Y SALUD BUCAL</t>
  </si>
  <si>
    <t>FASE 1: INCIDENCIA</t>
  </si>
  <si>
    <t>IE</t>
  </si>
  <si>
    <t>SUMA LAB1 DE APP93/ (DX1= C0002 + LAB1) + (DX2=U0099 + LAB2=UGL)</t>
  </si>
  <si>
    <t>SUMA LAB1 DE APP93/ (DX1= C0002 + LAB1) + (DX2=U0099 + LAB2=IE)</t>
  </si>
  <si>
    <t>CON PLAN ANUAL APROBADO</t>
  </si>
  <si>
    <t>FASE 2:  TALLERES DE CAPACITACIÓN</t>
  </si>
  <si>
    <t>1RA REUNIÓN</t>
  </si>
  <si>
    <t>2DA REUNIÓN</t>
  </si>
  <si>
    <t>3RA REUNIÓN</t>
  </si>
  <si>
    <t>MODULO EDUCATIVO</t>
  </si>
  <si>
    <t>Alimentación saludable</t>
  </si>
  <si>
    <t>Lavado de manos</t>
  </si>
  <si>
    <t>Salud Bucal</t>
  </si>
  <si>
    <t>Salud Ocular</t>
  </si>
  <si>
    <t>Actividad Física</t>
  </si>
  <si>
    <t>Seguridad Vial</t>
  </si>
  <si>
    <t>Metales Pesados</t>
  </si>
  <si>
    <t>INICIAL</t>
  </si>
  <si>
    <t>PRIMARIA</t>
  </si>
  <si>
    <t>SECUNDARIA</t>
  </si>
  <si>
    <t>ESPECIAL</t>
  </si>
  <si>
    <t>FASE 3: ASISTENCIA TÉCNICA</t>
  </si>
  <si>
    <t>TEMAS</t>
  </si>
  <si>
    <t>Reunión1</t>
  </si>
  <si>
    <t>Reunión2</t>
  </si>
  <si>
    <t>FASE 4: EVALUACIÒN</t>
  </si>
  <si>
    <t>Proyecto de Aprendizaje</t>
  </si>
  <si>
    <t>implementado</t>
  </si>
  <si>
    <t>No implementado</t>
  </si>
  <si>
    <t xml:space="preserve">APP144 /(DX1=C7003+LAB1=ALI ) + (DX2=U0099 + LAB2=2) </t>
  </si>
  <si>
    <t xml:space="preserve">APP144 /(DX1=C7003+LAB1=LMA ) + (DX2=U0099 + LAB2=2) </t>
  </si>
  <si>
    <t xml:space="preserve">APP144 /(DX1=C7003+LAB1=SBU ) + (DX2=U0099 + LAB2=2) </t>
  </si>
  <si>
    <t xml:space="preserve">APP144 /(DX1=C7003+LAB1=SO ) + (DX2=U0099 + LAB2=2) </t>
  </si>
  <si>
    <t xml:space="preserve">APP144 /(DX1=C7003+LAB1=AF ) + (DX2=U0099 + LAB2=2) </t>
  </si>
  <si>
    <t xml:space="preserve">APP144 /(DX1=C7003+LAB1=SVI ) + (DX2=U0099 + LAB2=2) </t>
  </si>
  <si>
    <t xml:space="preserve">APP144 /(DX1=C7003+LAB1=CMP ) + (DX2=U0010 + LAB2=2) </t>
  </si>
  <si>
    <t>ORGANIZACIONES COMUNITARIAS REALIZAN VIGILANCIA CIUDADANA PARA LA REDUCCION DE LA CONTAMINACIÓN POR METALES PESADOS, SUSTANCIAS QUÍMICAS E HIDROCARBUROS (4398804)</t>
  </si>
  <si>
    <t>1ra REUNIÓN</t>
  </si>
  <si>
    <t>SUMA LAB2 DE APP101 /(DX1=C0001+LAB1=1) + (DX2=U0010 + LAB2)</t>
  </si>
  <si>
    <t>2da REUNIÓN</t>
  </si>
  <si>
    <t>SUMA LAB2 DE APP101 /(DX1=C0001+LAB1=2) + (DX2=U0010 + LAB2)</t>
  </si>
  <si>
    <t>3ra REUNIÓN</t>
  </si>
  <si>
    <t>SUMA LAB2 DE APP101 /(DX1=C0001+LAB1=3) + (DX2=U0010 + LAB2)</t>
  </si>
  <si>
    <t>FASE 2: ORGANIZACIÓN</t>
  </si>
  <si>
    <t>Nº de organizaciones participantes</t>
  </si>
  <si>
    <t>SUMA LAB2 DE APP108 /(DX1=C7004 + LAB1=1) + (DX2=C6121+LAB2)</t>
  </si>
  <si>
    <t>SUMA LAB2 DE APP108 /(DX1=C7004 + LAB1=2) + (DX2=C6121+LAB2)</t>
  </si>
  <si>
    <t>4ta REUNIÓN</t>
  </si>
  <si>
    <t>FASE 5: EVALUACIÓN</t>
  </si>
  <si>
    <t xml:space="preserve">
PROGRAMA PRESUPUESTAL 024</t>
  </si>
  <si>
    <t>FUNCIONARIOS MUNICIPALES SENSIBILIZADOS PARA LA PROMOCIÓN DE PRÁCTICAS Y ENTORNOS SALUDABLES PARA LA PREVENCIÓN DEL CÁNCER (0215071).</t>
  </si>
  <si>
    <t>FASE 1: COORDINACIÓN</t>
  </si>
  <si>
    <t>Asistencia Tecnica 1</t>
  </si>
  <si>
    <t>Asistencia Tecnica 2</t>
  </si>
  <si>
    <t>FASE 3: SESIONES EDUCATIVAS</t>
  </si>
  <si>
    <t>Tabaco / Alcohol</t>
  </si>
  <si>
    <t>Higiene y cuidado del ambiente (exposicion solar)</t>
  </si>
  <si>
    <t>Salud sexual y reproductiva (VPH-mama)</t>
  </si>
  <si>
    <t>FAMILIAS PARTICIPANTES</t>
  </si>
  <si>
    <t>FAMILIAS CAPACITADAS</t>
  </si>
  <si>
    <t>DOCENTES CAPACITADOS PARA LA PROMOCIÓN DE PRÁCTICAS Y ENTORNOS SALUDABLES PARA LA PREVENCIÓN DEL CÁNCER (0215072).</t>
  </si>
  <si>
    <t>FASE 1: COORDINACIÓN Y/O CONCERTACIÓN</t>
  </si>
  <si>
    <t>UGEL</t>
  </si>
  <si>
    <t xml:space="preserve"> Reuniones</t>
  </si>
  <si>
    <t xml:space="preserve"> N° 1</t>
  </si>
  <si>
    <t xml:space="preserve"> N° 2</t>
  </si>
  <si>
    <t>Capacitados</t>
  </si>
  <si>
    <t>Tabaco y Alcohol</t>
  </si>
  <si>
    <t xml:space="preserve"> Higiene y cuidado del ambiente</t>
  </si>
  <si>
    <t xml:space="preserve"> Salud sexual y reproductiva</t>
  </si>
  <si>
    <t>Tabaco y alcohol</t>
  </si>
  <si>
    <t>Higiene y cuidado del ambiente</t>
  </si>
  <si>
    <t>Salud sexual y reproductiva</t>
  </si>
  <si>
    <t>1° sesión</t>
  </si>
  <si>
    <t>2° sesión</t>
  </si>
  <si>
    <t>3° sesión</t>
  </si>
  <si>
    <t>FASE 2: EVALUACIÓN</t>
  </si>
  <si>
    <t>TABACO Y ALCOHOL</t>
  </si>
  <si>
    <t>HIGIENE Y CUIDADO DEL AMBIENTE</t>
  </si>
  <si>
    <t>SALUD SEXUAL Y REPRODUCTIVA</t>
  </si>
  <si>
    <t xml:space="preserve">
PROGRAMA PRESUPUESTAL  131 SALUD MENTAL</t>
  </si>
  <si>
    <t>PRODUCTO: FAMILIAS CON CONOCIMIENTOS DE PRACTICAS SALUDABLES PARA PREVENIR LOS TRANSTORNOS MENTALES Y PROBLEMAS PSICOSOCIALES (3000706)</t>
  </si>
  <si>
    <t xml:space="preserve">VISITAS DOMICILIARIAS A FAMILIA PARA PROMOVER PRÁCTICAS DE CONVIVENCIA SALUDABLE. (0070601). </t>
  </si>
  <si>
    <t>Consejeria a familias con gestantes</t>
  </si>
  <si>
    <t>Visitas</t>
  </si>
  <si>
    <t>1°Visita / inicio de gestación</t>
  </si>
  <si>
    <t>2°Visita / semana 16 y 22 de gestación</t>
  </si>
  <si>
    <t>3°Visita / semana 36 y 38 de gestación</t>
  </si>
  <si>
    <t>Consejeria a familias con niños menores de 5 años</t>
  </si>
  <si>
    <t>7 dias despues del parto</t>
  </si>
  <si>
    <t>Entre 2 y 6 meses</t>
  </si>
  <si>
    <t>Entre 7 y 12 meses</t>
  </si>
  <si>
    <t>Entre 13 y 18 meses</t>
  </si>
  <si>
    <t>Entre 19 y 24 meses</t>
  </si>
  <si>
    <t>Entre 25 y 36 meses</t>
  </si>
  <si>
    <t>Entre 37 y 48 meses</t>
  </si>
  <si>
    <t>Entre 49 y 60 meses</t>
  </si>
  <si>
    <t>Visita/Edad</t>
  </si>
  <si>
    <t>1° Consejeria</t>
  </si>
  <si>
    <t>TRAZADORES</t>
  </si>
  <si>
    <t>Familias con conocimientos en pautas de crianza</t>
  </si>
  <si>
    <t>Familias con conocimientos en emociones e identidad</t>
  </si>
  <si>
    <t>Familias con conocimiento en autonomia y autocuidado</t>
  </si>
  <si>
    <t>Familias con conocimientos en comunicación asertiva</t>
  </si>
  <si>
    <t>Familias con conocimientos en habilidades de afrontamiento</t>
  </si>
  <si>
    <t>CONSEJO MUNICIPAL Y COMITÉ MULTISECTORIAL CAPACITADOS PROMUEVEN LA IMPLEMENTACIÓN DEL SISTEMA DE VIGILANCIA CIUDADANA Y LOS GRUPOS DE APOYO A VÍCTIMAS DE VIOLENCIA FÍSICA CAUSADA POR LA PAREJA (0070602)</t>
  </si>
  <si>
    <t>Reuniones en la Municipalidad</t>
  </si>
  <si>
    <t>Reunión de concertación</t>
  </si>
  <si>
    <t>Reunion de Planificacion</t>
  </si>
  <si>
    <t xml:space="preserve">Reunion de Evaluacion </t>
  </si>
  <si>
    <t>SUMA LAB1 DE APP101/(DX1= C0001 + LAB1) + (DX2=U0066+LAB2=COO)</t>
  </si>
  <si>
    <t>SUMA LAB1 DE APP96/(DX1= C0001 + LAB1) + (DX2=U0066+LAB2=PP)</t>
  </si>
  <si>
    <t>MUJERES DE ORGANIZACIONES SOCIALES CAPACITADAS REALIZAN VIGILANCIA CIUDADANA PARA REDUCIR LA VIOLENCIA FÍSICA CAUSADA POR LA PAREJA (0070603)</t>
  </si>
  <si>
    <t>Reunión de Incidencia</t>
  </si>
  <si>
    <t>SUMA LAB1 DE APP108/(DX1= C0003 + LAB1) + (DX2=U0066+LAB2=FSE)</t>
  </si>
  <si>
    <t>Sesiones Educativas</t>
  </si>
  <si>
    <t>Reunión de Monitoreo</t>
  </si>
  <si>
    <t>1° Reunión de Monitoreo</t>
  </si>
  <si>
    <t>2° Reunión de Monitoreo</t>
  </si>
  <si>
    <t>3° Reunión de Monitoreo</t>
  </si>
  <si>
    <t>SUMA LAB2 DE APP151/(DX1= C0006 + LAB1=1) + (DX2=U0066+LAB2)</t>
  </si>
  <si>
    <t>SUMA LAB2 DE APP151/(DX1= C0006 + LAB1=2) + (DX2=U0066+LAB2)</t>
  </si>
  <si>
    <t>SUMA LAB2 DE APP151/(DX1= C0006 + LAB1=3) + (DX2=U0066+LAB2)</t>
  </si>
  <si>
    <t xml:space="preserve">DOCENTES Y PADRES DE FAMILIA CAPACITADOS PROMUEVEN LA CONVIVENCIA SALUDABLE DESDE LA INSTITUCIÓN EDUCATIVA (0070603) </t>
  </si>
  <si>
    <t>Acciones con la UGEL</t>
  </si>
  <si>
    <t>NIVEL INICIAL</t>
  </si>
  <si>
    <t>NIVEL PRIMARIA</t>
  </si>
  <si>
    <t>NIVEL SECUNDARIA</t>
  </si>
  <si>
    <t>Capacitación con docentes, tutores y directivos</t>
  </si>
  <si>
    <t xml:space="preserve">NIVEL INICIAL </t>
  </si>
  <si>
    <t xml:space="preserve">NIVEL PRIMARIA </t>
  </si>
  <si>
    <t xml:space="preserve">NIVEL SECUNDARIA </t>
  </si>
  <si>
    <t xml:space="preserve">ACCIONES DESARROLLADAS CON INTITUCIONES EDUCATIVAS </t>
  </si>
  <si>
    <t>Incidencia a Directivos y Docentes</t>
  </si>
  <si>
    <t>Acompañamiento al docente</t>
  </si>
  <si>
    <t>Acompañamiento al directivo</t>
  </si>
  <si>
    <t>Capacitación a padres de familia</t>
  </si>
  <si>
    <t>ACTIVIDADES EN FAMILIAS</t>
  </si>
  <si>
    <t>FAMILIAS</t>
  </si>
  <si>
    <t>Sesión educativa en prácticas saludables por exposición a metales pesados</t>
  </si>
  <si>
    <t>Jóvenes</t>
  </si>
  <si>
    <t>Adultos</t>
  </si>
  <si>
    <t>Adultos mayores</t>
  </si>
  <si>
    <t>1ª Sesiòn educativa</t>
  </si>
  <si>
    <t>2ª Sesiòn educativa</t>
  </si>
  <si>
    <t>3ª Sesiòn educativa</t>
  </si>
  <si>
    <t>Sesión educativa en prácticas saludables de salud ocular</t>
  </si>
  <si>
    <t>Adolescentes</t>
  </si>
  <si>
    <t>Jovenes</t>
  </si>
  <si>
    <t>Sesiones educativas/demostrativas con personas adultas mayores que se desarrollan Círculos de la Persona Adulto Mayor*</t>
  </si>
  <si>
    <t>Alimentación Saludable</t>
  </si>
  <si>
    <t>Actividad Fìsica</t>
  </si>
  <si>
    <t xml:space="preserve">                                            </t>
  </si>
  <si>
    <t>Registro de actividades para acciones en Metaxénicas:</t>
  </si>
  <si>
    <t>a) Intervenciones en Casas reincidentemente positivas (CRP)</t>
  </si>
  <si>
    <t>N° Casas visitadas</t>
  </si>
  <si>
    <t>N° personas</t>
  </si>
  <si>
    <t xml:space="preserve"> b) Intervenciones en Casas cerradas  (CC)y renuentes (CR)</t>
  </si>
  <si>
    <t>N</t>
  </si>
  <si>
    <t>Viviendas recuperadas</t>
  </si>
  <si>
    <t>Consejería PDS</t>
  </si>
  <si>
    <t>Consejería ST</t>
  </si>
  <si>
    <t xml:space="preserve"> Intervenciones en establecimientos de salud relacionados a seguridad vial y cultura de tránsito</t>
  </si>
  <si>
    <t>Orientación familiar</t>
  </si>
  <si>
    <t>Intervenciones relacionadas a gestión de riesgo de desastres</t>
  </si>
  <si>
    <t>Bajas temperaturas</t>
  </si>
  <si>
    <t>Lluvias</t>
  </si>
  <si>
    <t>Desastres</t>
  </si>
  <si>
    <t>SUMA LAB2 DE APP136/ (DX1=C2062 + LAB1=2)+(DX2=U0102 + LAB2)</t>
  </si>
  <si>
    <t>SUMA LAB2 DE APP136/ (DX1=C2062 + LAB1=3)+(DX2=U0102 + LAB2)</t>
  </si>
  <si>
    <t>Actividades de familias relacionadas al control y prevención del cáncer</t>
  </si>
  <si>
    <t>INSTITUCIONES EDUCATIVAS</t>
  </si>
  <si>
    <t>Visitas de Evaluación a Instituciones Educativas</t>
  </si>
  <si>
    <t xml:space="preserve">PRIMERA VISITA </t>
  </si>
  <si>
    <t>SEGUNDA VISITA</t>
  </si>
  <si>
    <t>Inicial</t>
  </si>
  <si>
    <t>Primaria</t>
  </si>
  <si>
    <t>Secundaria</t>
  </si>
  <si>
    <t>En Inicio (01-40%)</t>
  </si>
  <si>
    <t>En Proceso (41-70%)</t>
  </si>
  <si>
    <t>Logro Previsto (71-90%)</t>
  </si>
  <si>
    <t>Logro Destacado (91-100%)</t>
  </si>
  <si>
    <t>Evaluación de Quioscos Escolares</t>
  </si>
  <si>
    <t>1º Evaluación</t>
  </si>
  <si>
    <t>2º Evaluación</t>
  </si>
  <si>
    <t>En Inicio</t>
  </si>
  <si>
    <t>En Proceso</t>
  </si>
  <si>
    <t>Logro Previsto</t>
  </si>
  <si>
    <t>Logro Destacado</t>
  </si>
  <si>
    <t>Taller para Instituciones Educativas Metaxenicas</t>
  </si>
  <si>
    <t>Enfermedades metaxenicas</t>
  </si>
  <si>
    <t>DENGUE</t>
  </si>
  <si>
    <t>CHIKUNGUNYA</t>
  </si>
  <si>
    <t>ZIKA</t>
  </si>
  <si>
    <t>Taller 1</t>
  </si>
  <si>
    <t>Taller 2</t>
  </si>
  <si>
    <t>Sesión concluida NIVEL INICIAL</t>
  </si>
  <si>
    <t>Sesión concluida NIVEL PRIMARIA</t>
  </si>
  <si>
    <t>Sesión concluida NIVEL SECUNDARIA</t>
  </si>
  <si>
    <t>Sesión concluida NIVEL ESPECIAL</t>
  </si>
  <si>
    <t>Enfermedades zoonoticas</t>
  </si>
  <si>
    <t>RABIA</t>
  </si>
  <si>
    <t>PESTE</t>
  </si>
  <si>
    <t>LEPTOSPIROSIS</t>
  </si>
  <si>
    <t>TIFUS</t>
  </si>
  <si>
    <t>LEISHMANIASIS</t>
  </si>
  <si>
    <t>EQUIMOCOCOSIS</t>
  </si>
  <si>
    <t>Cuando el docente capacitado desarrolla el proyecto/sesión de aprendizaje relacionados a la prevención de las enfermedades Metaxénica y Zoonóticas se registrará:</t>
  </si>
  <si>
    <t>Alumnos participantes</t>
  </si>
  <si>
    <t>Visita de evaluación 1</t>
  </si>
  <si>
    <t>Visita de evaluación 2</t>
  </si>
  <si>
    <t>SUMA LAB2 DE APP146/ (DX1=C0002+LAB1=1)+(DX2=U0101 + LAB2)</t>
  </si>
  <si>
    <t>SUMA LAB2 DE APP146/ (DX1=C0002+LAB1=2)+(DX2=U0101 + LAB2)</t>
  </si>
  <si>
    <t>SUMA LAB2 DE APP146/ (DX1=C0002+LAB1=3)+(DX2=U0101 + LAB2)</t>
  </si>
  <si>
    <t>Taller Educativo para Padres de Familia</t>
  </si>
  <si>
    <t>Especial</t>
  </si>
  <si>
    <t>Modulo educativo de alimentación saludable</t>
  </si>
  <si>
    <t>SUMA LAB2 DE APP146/(DX1=C0005+LAB1=IN)+(DX2=U0101 + LAB2)+ (LAB3=ALI)</t>
  </si>
  <si>
    <t>SUMA LAB2 DE APP146/(DX1=C0005+LAB1=TP)+(DX2=U0101 + LAB2)+ (LAB3=ALI)</t>
  </si>
  <si>
    <t>SUMA LAB2 DE APP146/(DX1=C0005+LAB1=TS)+(DX2=U0101 + LAB2)+ (LAB3=ALI)</t>
  </si>
  <si>
    <t>SUMA LAB2 DE APP146/(DX1=C0005+LAB1=TE)+(DX2=U0101 + LAB2)+ (LAB3=ALI)</t>
  </si>
  <si>
    <t>9: Padres de familia con conocimientos en practicas y entornos saludables para una alimentación saludable</t>
  </si>
  <si>
    <t>Modulo educativo de lavado de manos</t>
  </si>
  <si>
    <t>SUMA LAB2 DE APP146/(DX1=C0005+LAB1=IN)+(DX2=U0101 + LAB2)+ (LAB3=LMA)</t>
  </si>
  <si>
    <t>SUMA LAB2 DE APP146/(DX1=C0005+LAB1=TP)+(DX2=U0101 + LAB2)+ (LAB3=LMA)</t>
  </si>
  <si>
    <t>SUMA LAB2 DE APP146/(DX1=C0005+LAB1=TS)+(DX2=U0101 + LAB2)+ (LAB3=LMA)</t>
  </si>
  <si>
    <t>SUMA LAB2 DE APP146/(DX1=C0005+LAB1=TE)+(DX2=U0101 + LAB2)+ (LAB3=LMA)</t>
  </si>
  <si>
    <t>9: Padres de familia con conocimientos en practicas y entornos saludables para lavado de manos</t>
  </si>
  <si>
    <t>Modulo educativo de salud bucal</t>
  </si>
  <si>
    <t>SUMA LAB2 DE APP146/(DX1=C0005+LAB1=IN)+(DX2=U0101 + LAB2)+ (LAB3=SBU)</t>
  </si>
  <si>
    <t>SUMA LAB2 DE APP146/(DX1=C0005+LAB1=TP)+(DX2=U0101 + LAB2)+ (LAB3=SBU)</t>
  </si>
  <si>
    <t>SUMA LAB2 DE APP146/(DX1=C0005+LAB1=TS)+(DX2=U0101 + LAB2)+ (LAB3=SBU)</t>
  </si>
  <si>
    <t>SUMA LAB2 DE APP146/(DX1=C0005+LAB1=TE)+(DX2=U0101 + LAB2)+ (LAB3=SBU)</t>
  </si>
  <si>
    <t>9: Padres de familia con conocimientos en practicas y entornos saludables para salud bucal</t>
  </si>
  <si>
    <t>Modulo educativo de salud ocular</t>
  </si>
  <si>
    <t>SUMA LAB2 DE APP146/(DX1=C0005+LAB1=IN)+(DX2=U0101 + LAB2)+ (LAB3=SO)</t>
  </si>
  <si>
    <t>SUMA LAB2 DE APP146/(DX1=C0005+LAB1=TP)+(DX2=U0101 + LAB2)+ (LAB3=SO)</t>
  </si>
  <si>
    <t>SUMA LAB2 DE APP146/(DX1=C0005+LAB1=TS)+(DX2=U0101 + LAB2)+ (LAB3=SO)</t>
  </si>
  <si>
    <t>SUMA LAB2 DE APP146/(DX1=C0005+LAB1=TE)+(DX2=U0101 + LAB2)+ (LAB3=SO)</t>
  </si>
  <si>
    <t>9: Padres de familia con conocimientos en practicas y entornos saludables para salud ocular</t>
  </si>
  <si>
    <t>Modulo educativo de actividad física</t>
  </si>
  <si>
    <t>SUMA LAB2 DE APP146/(DX1=C0005+LAB1=IN)+(DX2=U0101 + LAB2)+ (LAB3=AF)</t>
  </si>
  <si>
    <t>SUMA LAB2 DE APP146/(DX1=C0005+LAB1=TP)+(DX2=U0101 + LAB2)+ (LAB3=AF)</t>
  </si>
  <si>
    <t>SUMA LAB2 DE APP146/(DX1=C0005+LAB1=TS)+(DX2=U0101 + LAB2)+ (LAB3=AF)</t>
  </si>
  <si>
    <t>SUMA LAB2 DE APP146/(DX1=C0005+LAB1=TE)+(DX2=U0101 + LAB2)+ (LAB3=AF)</t>
  </si>
  <si>
    <t>9: Padres de familia con conocimientos en practicas y entornos saludables para actividad física</t>
  </si>
  <si>
    <t xml:space="preserve">Modulo educativo de seguridad vial </t>
  </si>
  <si>
    <t>SUMA LAB2 DE APP146/(DX1=C0005+LAB1=IN)+(DX2=U0101 + LAB2)+ (LAB3=SVI)</t>
  </si>
  <si>
    <t>SUMA LAB2 DE APP146/(DX1=C0005+LAB1=TP)+(DX2=U0101 + LAB2)+ (LAB3=SVI)</t>
  </si>
  <si>
    <t>SUMA LAB2 DE APP146/(DX1=C0005+LAB1=TS)+(DX2=U0101 + LAB2)+ (LAB3=SVI)</t>
  </si>
  <si>
    <t>SUMA LAB2 DE APP146/(DX1=C0005+LAB1=TE)+(DX2=U0101 + LAB2)+ (LAB3=SVI)</t>
  </si>
  <si>
    <t>9: Padres de familia con conocimientos en practicas y entornos saludables para seguridad vial</t>
  </si>
  <si>
    <t>Modulo educativo de metaxenicas</t>
  </si>
  <si>
    <t>SUMA LAB2 DE APP146/(DX1=C0005+LAB1=IN)+(DX2=U0101 + LAB2)+ (LAB3=MT)</t>
  </si>
  <si>
    <t>SUMA LAB2 DE APP146/(DX1=C0005+LAB1=TP)+(DX2=U0101 + LAB2)+ (LAB3=MT)</t>
  </si>
  <si>
    <t>SUMA LAB2 DE APP146/(DX1=C0005+LAB1=TS)+(DX2=U0101 + LAB2)+ (LAB3=MT)</t>
  </si>
  <si>
    <t>SUMA LAB2 DE APP146/(DX1=C0005+LAB1=TE)+(DX2=U0101 + LAB2)+ (LAB3=MT)</t>
  </si>
  <si>
    <t>9: Padres de familia con conocimientos en practicas y entornos saludables para control y prevención de enfermedades metaxenicas</t>
  </si>
  <si>
    <t>Modulo educativo de emergencias y desastres</t>
  </si>
  <si>
    <t>SUMA LAB2 DE APP146/(DX1=C0005+LAB1=IN)+(DX2=U0101 + LAB2)+ (LAB3=EMG)</t>
  </si>
  <si>
    <t>SUMA LAB2 DE APP146/(DX1=C0005+LAB1=TP)+(DX2=U0101 + LAB2)+ (LAB3=EMG)</t>
  </si>
  <si>
    <t>SUMA LAB2 DE APP146/(DX1=C0005+LAB1=TS)+(DX2=U0101 + LAB2)+ (LAB3=EMG)</t>
  </si>
  <si>
    <t>SUMA LAB2 DE APP146/(DX1=C0005+LAB1=TE)+(DX2=U0101 + LAB2)+ (LAB3=EMG)</t>
  </si>
  <si>
    <t>9: Padres de familia con conocimientos en practicas y entornos saludables frente a emergencias y desastres</t>
  </si>
  <si>
    <t>Modulo educativo de zoonoticas</t>
  </si>
  <si>
    <t>SUMA LAB2 DE APP146/(DX1=C0005+LAB1=IN)+(DX2=U0101 + LAB2)+ (LAB3=ZOO)</t>
  </si>
  <si>
    <t>SUMA LAB2 DE APP146/(DX1=C0005+LAB1=TP)+(DX2=U0101 + LAB2)+ (LAB3=ZOO)</t>
  </si>
  <si>
    <t>SUMA LAB2 DE APP146/(DX1=C0005+LAB1=TS)+(DX2=U0101 + LAB2)+ (LAB3=ZOO)</t>
  </si>
  <si>
    <t>SUMA LAB2 DE APP146/(DX1=C0005+LAB1=TE)+(DX2=U0101 + LAB2)+ (LAB3=ZOO)</t>
  </si>
  <si>
    <t>9: Padres de familia con conocimientos en practicas y entornos saludables para control y prevención de enfermedades zoonoticas</t>
  </si>
  <si>
    <t>Modulo educativo de metales pesados</t>
  </si>
  <si>
    <t>SUMA LAB2 DE APP146/(DX1=C0005+LAB1=IN)+(DX2=U0101 + LAB2)+ (LAB3=CMP)</t>
  </si>
  <si>
    <t>SUMA LAB2 DE APP146/(DX1=C0005+LAB1=TP)+(DX2=U0101 + LAB2)+ (LAB3=CMP)</t>
  </si>
  <si>
    <t>SUMA LAB2 DE APP146/(DX1=C0005+LAB1=TS)+(DX2=U0101 + LAB2)+ (LAB3=CMP)</t>
  </si>
  <si>
    <t>SUMA LAB2 DE APP146/(DX1=C0005+LAB1=TE)+(DX2=U0101 + LAB2)+ (LAB3=CMP)</t>
  </si>
  <si>
    <t>9: Padres de familia con conocimientos en practicas y entornos saludables para control y prevención frente a exposición a metales pesados</t>
  </si>
  <si>
    <t>Taller Educativo para Expendedores de Alimentos</t>
  </si>
  <si>
    <t>Taller de Capacitación en Promoción de la Convivencia Saludable dirigido a Líderes Escolares</t>
  </si>
  <si>
    <t>Realizadas en CDJ</t>
  </si>
  <si>
    <t>Nº Personas</t>
  </si>
  <si>
    <t>1ª Sesión educativa</t>
  </si>
  <si>
    <t>2ª Sesión educativa</t>
  </si>
  <si>
    <t>3ª Sesión educativa</t>
  </si>
  <si>
    <t>4ª Sesión educativa</t>
  </si>
  <si>
    <t>5ª Sesión educativa</t>
  </si>
  <si>
    <t>6ª Sesión educativa</t>
  </si>
  <si>
    <t>Visita de Monitoreo  y Evaluación</t>
  </si>
  <si>
    <t>1º Visita</t>
  </si>
  <si>
    <t>2º Visita</t>
  </si>
  <si>
    <t>APP166/(DX1=C7003+LAB=1)+ (DX2=U0101)</t>
  </si>
  <si>
    <t>APP166/(DX1=C7003+LAB=2)+ (DX2=U0101)</t>
  </si>
  <si>
    <t>Concurso Interescolar para la prevención de las Enfermedades Metaxénicas</t>
  </si>
  <si>
    <t>total IIEE</t>
  </si>
  <si>
    <t>Nº IIEE</t>
  </si>
  <si>
    <t>Toneladas de Recojo</t>
  </si>
  <si>
    <t>totalTM</t>
  </si>
  <si>
    <t>1º Concurso</t>
  </si>
  <si>
    <t>APP93/(DX1=C7003 + LAB1)+(DX2=C6091+LAB2=1)+ (DX3=U0089 + LAB3)</t>
  </si>
  <si>
    <t>SUMA LAB1 DE APP93/(DX1=C7003 + LAB1)+(DX2=C6091+LAB2=1)+ (DX3=U0089 + LAB3)</t>
  </si>
  <si>
    <t>SUMA LAB3 DE APP93/ (DX1=C7003 + LAB1)+(DX2=C6091+LAB2=1)+ (DX3=U0089 + LAB3)</t>
  </si>
  <si>
    <t>APP93/(DX1=C7003 + LAB1)+(DX2=C6091+LAB2=1)+ (DX3=U0075 + LAB3)</t>
  </si>
  <si>
    <t>SUMA LAB1 DE APP93/(DX1=C7003 + LAB1)+(DX2=C6091+LAB2=1)+ (DX3=U0075 + LAB3)</t>
  </si>
  <si>
    <t>SUMA LAB3 DE APP93/ (DX1=C7003 + LAB1)+(DX2=C6091+LAB2=1)+ (DX3=U0075 + LAB3)</t>
  </si>
  <si>
    <t>APP93/(DX1=C7003 + LAB1)+(DX2=C6091+LAB2=1)+ (DX3=U0076 + LAB3)</t>
  </si>
  <si>
    <t>SUMA LAB1 DE APP93/(DX1=C7003 + LAB1)+(DX2=C6091+LAB2=1)+ (DX3=U0076 + LAB3)</t>
  </si>
  <si>
    <t>SUMA LAB3 DE APP93/ (DX1=C7003 + LAB1)+(DX2=C6091+LAB2=1)+ (DX3=U0076 + LAB3)</t>
  </si>
  <si>
    <t>2º Concurso</t>
  </si>
  <si>
    <t>APP93/(DX1=C7003 + LAB1)+(DX2=C6091+LAB2=2)+ (DX3=U0089 + LAB3)</t>
  </si>
  <si>
    <t>SUMA LAB1 DE APP93/(DX1=C7003 + LAB1)+(DX2=C6091+LAB2=2)+ (DX3=U0089 + LAB3)</t>
  </si>
  <si>
    <t>SUMA LAB3 DE APP93/ (DX1=C7003 + LAB1)+(DX2=C6091+LAB2=2)+ (DX3=U0089 + LAB3)</t>
  </si>
  <si>
    <t>APP93/(DX1=C7003 + LAB1)+(DX2=C6091+LAB2=2)+ (DX3=U0075 + LAB3)</t>
  </si>
  <si>
    <t>SUMA LAB1 DE APP93/(DX1=C7003 + LAB1)+(DX2=C6091+LAB2=2)+ (DX3=U0075 + LAB3)</t>
  </si>
  <si>
    <t>SUMA LAB3 DE APP93/ (DX1=C7003 + LAB1)+(DX2=C6091+LAB2=2)+ (DX3=U0075 + LAB3)</t>
  </si>
  <si>
    <t>APP93/(DX1=C7003 + LAB1)+(DX2=C6091+LAB2=2)+ (DX3=U0076 + LAB3)</t>
  </si>
  <si>
    <t>SUMA LAB1 DE APP93/(DX1=C7003 + LAB1)+(DX2=C6091+LAB2=2)+ (DX3=U0076 + LAB3)</t>
  </si>
  <si>
    <t>SUMA LAB3 DE APP93/ (DX1=C7003 + LAB1)+(DX2=C6091+LAB2=2)+ (DX3=U0076 + LAB3)</t>
  </si>
  <si>
    <t>Actividades en Universidades Saludables</t>
  </si>
  <si>
    <t>Materno</t>
  </si>
  <si>
    <t>Tuberculosis</t>
  </si>
  <si>
    <t>Daños no transmisibles</t>
  </si>
  <si>
    <t>Fase de Concertación</t>
  </si>
  <si>
    <t>Fase de Planificación</t>
  </si>
  <si>
    <t>Fase de Asistencia técnica</t>
  </si>
  <si>
    <t>Fase de Sistematización</t>
  </si>
  <si>
    <t>ACTIVIDADES EN COMUNIDADES</t>
  </si>
  <si>
    <t>COMUNIDADES</t>
  </si>
  <si>
    <t>Campañas de recojo y eliminación de criaderos de zancudos Aedes aegypti</t>
  </si>
  <si>
    <t>Nº de campañas</t>
  </si>
  <si>
    <t>Comunidad</t>
  </si>
  <si>
    <t>SUMA LAB3 DE APP108+TD=D+ (DX1=C7003 + LAB1)+(DX2=C6091+LAB2=1)+ (DX3=U0089 + LAB3)</t>
  </si>
  <si>
    <t>SUMA LAB3 DE APP108+TD=D+ (DX1=C7003 + LAB1)+(DX2=C6091+LAB2=1)+ (DX3=U0075 + LAB3)</t>
  </si>
  <si>
    <t>SUMA LAB3 DE APP108+TD=D+ (DX1=C7003 + LAB1)+(DX2=C6091+LAB2=1)+ (DX3=U0076 + LAB3)</t>
  </si>
  <si>
    <t>Mercado</t>
  </si>
  <si>
    <t>SUMA LAB3 DE APP108+TD=D+ (DX1=C7003 + LAB1)+(DX2=C6091+LAB2=2)+ (DX3=U0089 + LAB3)</t>
  </si>
  <si>
    <t>SUMA LAB3 DE APP108+TD=D+ (DX1=C7003 + LAB1)+(DX2=C6091+LAB2=2)+ (DX3=U0075 + LAB3)</t>
  </si>
  <si>
    <t>SUMA LAB3 DE APP108+TD=D+ (DX1=C7003 + LAB1)+(DX2=C6091+LAB2=2)+ (DX3=U0076 + LAB3)</t>
  </si>
  <si>
    <t>Cementerio</t>
  </si>
  <si>
    <t>SUMA LAB3 DE APP108+TD=D+ (DX1=C7003 + LAB1)+(DX2=C6091+LAB2=3)+ (DX3=U0089 + LAB3)</t>
  </si>
  <si>
    <t>SUMA LAB3 DE APP108+TD=D+ (DX1=C7003 + LAB1)+(DX2=C6091+LAB2=3)+ (DX3=U0075 + LAB3)</t>
  </si>
  <si>
    <t>SUMA LAB3 DE APP108+TD=D+ (DX1=C7003 + LAB1)+(DX2=C6091+LAB2=3)+ (DX3=U0076 + LAB3)</t>
  </si>
  <si>
    <t>Distrito</t>
  </si>
  <si>
    <t>SUMA LAB3 DE APP108+TD=D+ (DX1=C7003 + LAB1)+(DX2=C6091+LAB2=4)+ (DX3=U0089 + LAB3)</t>
  </si>
  <si>
    <t>SUMA LAB3 DE APP108+TD=D+ (DX1=C7003 + LAB1)+(DX2=C6091+LAB2=4)+ (DX3=U0075 + LAB3)</t>
  </si>
  <si>
    <t>SUMA LAB3 DE APP108+TD=D+ (DX1=C7003 + LAB1)+(DX2=C6091+LAB2=4)+ (DX3=U0076 + LAB3)</t>
  </si>
  <si>
    <t>Capacitación a agentes comunitarios en gestión de riesgo de desastres</t>
  </si>
  <si>
    <t>1º TALLER</t>
  </si>
  <si>
    <t>2º TALLER</t>
  </si>
  <si>
    <t>3º TALLER</t>
  </si>
  <si>
    <t>SUMA LAB2 DE APP138/(DX1=C3151+LAB1=1)+(DX2=U0101 + LAB2)</t>
  </si>
  <si>
    <t>SUMA LAB2 DE APP138/(DX1=C3151+LAB1=2)+(DX2=U0101 + LAB2)</t>
  </si>
  <si>
    <t>SUMA LAB2 DE APP138/(DX1=C3151+LAB1=3)+(DX2=U0101 + LAB2)</t>
  </si>
  <si>
    <t xml:space="preserve">Junta vecinal </t>
  </si>
  <si>
    <t>Dengue y otras arbovirosis</t>
  </si>
  <si>
    <t>Cáncer</t>
  </si>
  <si>
    <t>Planificación participativa</t>
  </si>
  <si>
    <t>SUMA LAB1 DE APP91/(DX1=C0006 + LAB1)+(DX2=U0031+LAB2=PP)</t>
  </si>
  <si>
    <t>SUMA LAB1 DE APP91/(DX1=C0006 + LAB1)+(DX2=U0008+LAB2=PP)</t>
  </si>
  <si>
    <t>SUMA LAB1 DE APP91/(DX1=C0006 + LAB1)+(DX2=U0099+LAB2=PP)</t>
  </si>
  <si>
    <t>SUMA LAB1 DE APP91/(DX1=C0006 + LAB1)+(DX2=U0089+LAB2=PP)</t>
  </si>
  <si>
    <t>SUMA LAB1 DE APP91/(DX1=C0006 + LAB1)+(DX2=U0086+LAB2=PP)</t>
  </si>
  <si>
    <t>Practicas saludables</t>
  </si>
  <si>
    <t>SUMA LAB1 DE APP91/(DX1=C0006 + LAB1)+(DX2=U0031+LAB2=PSA)</t>
  </si>
  <si>
    <t>SUMA LAB1 DE APP91/(DX1=C0006 + LAB1)+(DX2=U0008+LAB2=PSA)</t>
  </si>
  <si>
    <t>SUMA LAB1 DE APP91/(DX1=C0006 + LAB1)+(DX2=U0099+LAB2=PSA)</t>
  </si>
  <si>
    <t>SUMA LAB1 DE APP91/(DX1=C0006 + LAB1)+(DX2=U0089+LAB2=PSA)</t>
  </si>
  <si>
    <t>SUMA LAB1 DE APP91/(DX1=C0006 + LAB1)+(DX2=U0086+LAB2=PSA)</t>
  </si>
  <si>
    <t>ACTIVIDADES EN CENTROS LABORALES</t>
  </si>
  <si>
    <t>CENTROS LABORALES</t>
  </si>
  <si>
    <t>Trabajadores organizados y sensibilizados en el Programa Centro Laboral</t>
  </si>
  <si>
    <r>
      <rPr>
        <b/>
        <u/>
        <sz val="11"/>
        <color rgb="FF7030A0"/>
        <rFont val="Calibri"/>
        <family val="2"/>
        <scheme val="minor"/>
      </rPr>
      <t>Fase de sensibilización :</t>
    </r>
    <r>
      <rPr>
        <b/>
        <sz val="11"/>
        <color rgb="FF7030A0"/>
        <rFont val="Calibri"/>
        <family val="2"/>
        <scheme val="minor"/>
      </rPr>
      <t xml:space="preserve"> Trabajadores organizados y sensibilizados en el Programa Centro Laboral</t>
    </r>
  </si>
  <si>
    <r>
      <rPr>
        <b/>
        <u/>
        <sz val="11"/>
        <color rgb="FF7030A0"/>
        <rFont val="Calibri"/>
        <family val="2"/>
        <scheme val="minor"/>
      </rPr>
      <t>Fase de diagnostico y planificación participativa:</t>
    </r>
    <r>
      <rPr>
        <b/>
        <sz val="11"/>
        <color rgb="FF7030A0"/>
        <rFont val="Calibri"/>
        <family val="2"/>
        <scheme val="minor"/>
      </rPr>
      <t xml:space="preserve"> Trabajadores realizan el diagnóstico basal del Centro laboral y elaboran Plan de Promoción de la Salud en el Centro laboral</t>
    </r>
  </si>
  <si>
    <t>4º TALLER</t>
  </si>
  <si>
    <r>
      <rPr>
        <b/>
        <u/>
        <sz val="11"/>
        <color rgb="FF7030A0"/>
        <rFont val="Calibri"/>
        <family val="2"/>
        <scheme val="minor"/>
      </rPr>
      <t>Fase de ejecución:</t>
    </r>
    <r>
      <rPr>
        <b/>
        <sz val="11"/>
        <color rgb="FF7030A0"/>
        <rFont val="Calibri"/>
        <family val="2"/>
        <scheme val="minor"/>
      </rPr>
      <t xml:space="preserve"> Actividades de capacitación dirigidas a los trabajadores priorizando ejes temáticos del Modelo de Abordaje de Promoción de la Salud</t>
    </r>
  </si>
  <si>
    <t>Higiene y ambiente</t>
  </si>
  <si>
    <t>Seguridad vial</t>
  </si>
  <si>
    <t>Alimentación y nutrición</t>
  </si>
  <si>
    <t>Actividad fìsica</t>
  </si>
  <si>
    <t>Habilidades para la vida</t>
  </si>
  <si>
    <t>Emergencias y desastres</t>
  </si>
  <si>
    <t>Violencia de genero</t>
  </si>
  <si>
    <t>Clima organizacional</t>
  </si>
  <si>
    <t>Fase de monitoreo y evaluación</t>
  </si>
  <si>
    <t>3º Visita</t>
  </si>
  <si>
    <t>Nivel 1</t>
  </si>
  <si>
    <t>Nivel 2</t>
  </si>
  <si>
    <t>Nivel 3</t>
  </si>
  <si>
    <t>Nivel 4</t>
  </si>
  <si>
    <t>Campaña de Recojo y Eliminación de Criaderos en Centros Laborales</t>
  </si>
  <si>
    <t>Campaña 1</t>
  </si>
  <si>
    <t>Campaña 2</t>
  </si>
  <si>
    <t>Toneladas de Criadero</t>
  </si>
  <si>
    <t>Establecimientos de salud</t>
  </si>
  <si>
    <t>Comisarias</t>
  </si>
  <si>
    <t>Penales</t>
  </si>
  <si>
    <t xml:space="preserve">Centros Laborales privados </t>
  </si>
  <si>
    <t>Implementación y Funcionamiento de Lactarios Institucionales</t>
  </si>
  <si>
    <t>FASE DE SENSIBILIZACIÓN</t>
  </si>
  <si>
    <t>FASE DE COORDINACIÓN</t>
  </si>
  <si>
    <t>TALLER DE PLANIFICACIÓN</t>
  </si>
  <si>
    <t>ASISTENCIA TÉCNICA</t>
  </si>
  <si>
    <t>Instituciones Prestadoras de servicios de Salud (IPRESS) públicas</t>
  </si>
  <si>
    <t>Instituciones Prestadoras de servicios de Salud (IPRESS) privadas</t>
  </si>
  <si>
    <t>Instituciones No Prestadoras de servicios de salud públicas</t>
  </si>
  <si>
    <t>Instituciones No Prestadoras de servicios de salud privadas</t>
  </si>
  <si>
    <t>Monitoreo y Evaluación</t>
  </si>
  <si>
    <t>Implementación</t>
  </si>
  <si>
    <t>Implementación + Funcionamiento</t>
  </si>
  <si>
    <t>Nº de usuarias</t>
  </si>
  <si>
    <t>MUNICIPIOS</t>
  </si>
  <si>
    <t>Acciones relacionadas a seguridad vial</t>
  </si>
  <si>
    <t>Reunión de coordinación</t>
  </si>
  <si>
    <t>1º REUNION</t>
  </si>
  <si>
    <t>2º REUNION</t>
  </si>
  <si>
    <t>Acciones relacionadas a gestión de riesgo de desastres</t>
  </si>
  <si>
    <t>SUMA LAB2 DE APP101/(DX1=C0001+LAB1=1)+(DX2=U0102 + LAB2)</t>
  </si>
  <si>
    <t>SUMA LAB2 DE APP101/(DX1=C0001+LAB1=2)+(DX2=U0102 + LAB2)</t>
  </si>
  <si>
    <t>SUMA LAB2 DE APP101/(DX1=C0001+LAB1=3)+(DX2=U0102 + LAB2)</t>
  </si>
  <si>
    <t>ACCIONES CON PERSONAL DE SALUD</t>
  </si>
  <si>
    <t>PERSONAL DE SALUD</t>
  </si>
  <si>
    <t>En relación a Programas Presupuestales</t>
  </si>
  <si>
    <t>Articulado Nutricional</t>
  </si>
  <si>
    <t>Materno Neonatal</t>
  </si>
  <si>
    <t>VIH/SIDA</t>
  </si>
  <si>
    <t>No Trasmisibles</t>
  </si>
  <si>
    <t>Salud Mental</t>
  </si>
  <si>
    <t>Prevencion y control cáncer</t>
  </si>
  <si>
    <t>Dengue y metaxenicas</t>
  </si>
  <si>
    <t>Promoción de la salud</t>
  </si>
  <si>
    <t>En relacion a ejes tematicos y estrategias promocion de la salud</t>
  </si>
  <si>
    <t>DOCENTES, DIRECTIVOS Y PADRES DE FAMILIA, CAPACITADOS Y COMPROMETIDOS A DESARROLLAR ACCIONES PARA LA PROMOCIÓN DE PRÁCTICAS SALUDABLES PARA LA PREVENCIÓN DE LAS ENFERMEDADES METAXÉNICA Y ZOONÓTICAS.</t>
  </si>
  <si>
    <t>N° Comunidades VC</t>
  </si>
  <si>
    <t>Selección de instrumento</t>
  </si>
  <si>
    <t>Intervención</t>
  </si>
  <si>
    <t>N° Comunidades Vigiladas</t>
  </si>
  <si>
    <t>N° de organizaciones que participan</t>
  </si>
  <si>
    <t xml:space="preserve">Ejecución de campaña de recojo y eliminación de inservibles </t>
  </si>
  <si>
    <t xml:space="preserve">Vigilancia Sanitaria de la Limpieza de Vías y Espacios Públicos </t>
  </si>
  <si>
    <t>Acompañamiento y evaluación en la VC</t>
  </si>
  <si>
    <t xml:space="preserve"> MUNICIPIOS (COMITÉ MULTISECTORIAL) CAPACITADO Y ARTICULADO PARA MEJORAR O MITIGAR LAS CONDICIONES QUE GENERAN RIESGO DE ENFERMAR O MORIR POR ALGUNA ENFERMEDAD METAXENICA O ZOONOTICA </t>
  </si>
  <si>
    <t>PLAN</t>
  </si>
  <si>
    <t>PPR</t>
  </si>
  <si>
    <t>1. FAMILIAS CON NIÑOS(AS) MENORES DE 36 MESES Y GESTANTES RECIBEN SESIONES DEMOSTRATIVAS EN PREPARACION DE ALIMENTOS</t>
  </si>
  <si>
    <t xml:space="preserve">2.  FAMILIAS CON NIÑOS (AS) MENORES DE 24 MESES RECIBEN CONSEJERÍA A TRAVÉS DE VISITA DOMICILIARIA </t>
  </si>
  <si>
    <t>Reunión con la UGEL</t>
  </si>
  <si>
    <t>Capacitación con Docentes, Tutores y Directivos</t>
  </si>
  <si>
    <t>IN =Nivel Inicial</t>
  </si>
  <si>
    <t>TP= Nivel Primaria</t>
  </si>
  <si>
    <t>TS= Nivel Secundaria</t>
  </si>
  <si>
    <t xml:space="preserve">Reunión de Monitoreo con Funcionarios Municipales/Comité de Gestión Local/Comité Multisectorial de Salud para la implementación de espacios educativos para promover la salud sexual y reproductiva  </t>
  </si>
  <si>
    <t xml:space="preserve">Reunión de Evaluación con Funcionarios Municipales/Comité de Gestión Local/Comité Multisectorial de Salud para el funcionamiento de espacios educativos que promuevan la salud sexual y reproductiva  </t>
  </si>
  <si>
    <t>Reunión de evaluación</t>
  </si>
  <si>
    <t>SE ENCUENTRA FUNCIONANDO</t>
  </si>
  <si>
    <t>NO SE ENCUENTRA FUNCIONANDO</t>
  </si>
  <si>
    <t xml:space="preserve">Conteo distinto (renaes+Plaza+fecha+tuno)+(DX=Z359+LAB=1ó2ó3) + (DX2=C0010 + LAB2=ALI)  </t>
  </si>
  <si>
    <t>Conteo distinto (renaes+Plaza+fecha+tuno)+ (DX=Z359+LAB=1ó2ó3) + (DX2=C0010 + LAB2=ALI)  + (LAB3=AE)</t>
  </si>
  <si>
    <t xml:space="preserve">Reunión con padres de Familia </t>
  </si>
  <si>
    <t>N° de APAFAS</t>
  </si>
  <si>
    <t>2 años - &lt; 3 años</t>
  </si>
  <si>
    <t>Incidencia ante la UGEL</t>
  </si>
  <si>
    <t xml:space="preserve">1° Reunión </t>
  </si>
  <si>
    <t>CONTAR DNI/ (DX1= 99501 + LAB1=1) + (DX2=99401 + LAB=1) + (DX3=C0011)</t>
  </si>
  <si>
    <t>CONTAR DNI/ (DX1= 99501 + LAB1=2) + (DX2=99401 + LAB=2) + (DX3=C0011)</t>
  </si>
  <si>
    <t>CONTAR DNI/ (DX1= 99501+ LAB1=3) + (DX2=99401) + (DX3=C0011)</t>
  </si>
  <si>
    <t>CONTAR DNI/ (DX1= 99501 + LAB1=PDS) + (DX2=C2062 + LAB2 =2) + (DX3=C0011)</t>
  </si>
  <si>
    <t xml:space="preserve">CONTAR APP146 / (DX1=C0009+LAB1=1)+ (DX2=U0031 + LAB2) </t>
  </si>
  <si>
    <t xml:space="preserve">CONTAR APP146 / (DX1=C0009+LAB1=2)+ (DX2=U0031 + LAB2) </t>
  </si>
  <si>
    <t xml:space="preserve">CONTAR APP146 / (DX1=C0009+LAB1=3)+ (DX2=U0031 + LAB2) </t>
  </si>
  <si>
    <t xml:space="preserve">CONTAR APP146 / (DX1=C0009+LAB1=4)+ (DX2=U0031 + LAB2) </t>
  </si>
  <si>
    <t xml:space="preserve">CONTAR APP146 / (DX1=C0009+LAB1=5)+ (DX2=U0031 + LAB2) </t>
  </si>
  <si>
    <t xml:space="preserve">CONTAR APP146 / (DX1=C0009+LAB1=6)+ (DX2=U0031 + LAB2) </t>
  </si>
  <si>
    <t xml:space="preserve">CONTAR APP146 / (DX1=C0009+LAB1=7)+ (DX2=U0031 + LAB2) </t>
  </si>
  <si>
    <t xml:space="preserve">SUMA LAB2 DE APP146 / (DX1=C0009+LAB1=1)+ (DX2=U0031 + LAB2) </t>
  </si>
  <si>
    <t xml:space="preserve">SUMA LAB2 DE APP146 / (DX1=C0009+LAB1=2)+ (DX2=U0031 + LAB2) </t>
  </si>
  <si>
    <t xml:space="preserve">SUMA LAB2 DE APP146 / (DX1=C0009+LAB1=3)+ (DX2=U0031 + LAB2) </t>
  </si>
  <si>
    <t xml:space="preserve">SUMA LAB2 DE APP146 / (DX1=C0009+LAB1=4)+ (DX2=U0031 + LAB2) </t>
  </si>
  <si>
    <t xml:space="preserve">SUMA LAB2 DE APP146 / (DX1=C0009+LAB1=5)+ (DX2=U0031 + LAB2) </t>
  </si>
  <si>
    <t xml:space="preserve">SUMA LAB2 DE APP146 / (DX1=C0009+LAB1=6)+ (DX2=U0031 + LAB2) </t>
  </si>
  <si>
    <t xml:space="preserve">SUMA LAB2 DE APP146 / (DX1=C0009+LAB1=7)+ (DX2=U0031 + LAB2) </t>
  </si>
  <si>
    <t>TRAZADOR (Nº DE PARTICIPANTES)</t>
  </si>
  <si>
    <t>CONTAR APP93 / (DX1=C0002+LAB1=1)+ (DX2=U0031 + LAB2 + LAB3=UGL)</t>
  </si>
  <si>
    <t>SUMA LAB2 DE APP93 / (DX1=C0002+LAB1=1)+ (DX2=U0031 + LAB2 + LAB3=UGL)</t>
  </si>
  <si>
    <t>CONTAR APP93 / (DX1=C0002+LAB1=1)+ (DX2=U0031 + LAB2 + LAB3=IE)</t>
  </si>
  <si>
    <t>SUMA LAB2 DE APP93 / (DX1=C0002+LAB1=1)+ (DX2=U0031 + LAB2 + LAB3=IE)</t>
  </si>
  <si>
    <t>CONTAR APP144 / (DX1=C0005+LAB1=1)+ (DX2=U0031 + LAB2 + LAB3=TP)</t>
  </si>
  <si>
    <t>CONTAR APP144 / (DX1=C0005+LAB1=2)+ (DX2=U0031 + LAB2 + LAB3=TP)</t>
  </si>
  <si>
    <t>CONTAR APP144 / (DX1=C0005+LAB1=3)+ (DX2=U0031 + LAB2 + LAB3=TP)</t>
  </si>
  <si>
    <t>CONTAR APP144 / (DX1=C0005+LAB1=4)+ (DX2=U0031 + LAB2 + LAB3=TP)</t>
  </si>
  <si>
    <t>CONTAR APP144 / (DX1=C0005+LAB1=5)+ (DX2=U0031 + LAB2 + LAB3=TP)</t>
  </si>
  <si>
    <t>CONTAR APP144 / (DX1=C0005+LAB1=6)+ (DX2=U0031 + LAB2 + LAB3=TP)</t>
  </si>
  <si>
    <t>CONTAR APP144 / (DX1=C0005+LAB1=7)+ (DX2=U0031 + LAB2 + LAB3=TP)</t>
  </si>
  <si>
    <t>SUMA LAB2 DE APP144 / (DX1=C0005+LAB1=1)+ (DX2=U0031 + LAB2 + LAB3=TP)</t>
  </si>
  <si>
    <t>SUMA LAB2 DE APP144 / (DX1=C0005+LAB1=2)+ (DX2=U0031 + LAB2 + LAB3=TP)</t>
  </si>
  <si>
    <t>SUMA LAB2 DE APP144 / (DX1=C0005+LAB1=3)+ (DX2=U0031 + LAB2 + LAB3=TP)</t>
  </si>
  <si>
    <t>SUMA LAB2 DE APP144 / (DX1=C0005+LAB1=4)+ (DX2=U0031 + LAB2 + LAB3=TP)</t>
  </si>
  <si>
    <t>SUMA LAB2 DE APP144 / (DX1=C0005+LAB1=5)+ (DX2=U0031 + LAB2 + LAB3=TP)</t>
  </si>
  <si>
    <t>SUMA LAB2 DE APP144 / (DX1=C0005+LAB1=6)+ (DX2=U0031 + LAB2 + LAB3=TP)</t>
  </si>
  <si>
    <t>SUMA LAB2 DE APP144 /(DX1=C0005+LAB1=7)+ (DX2=U0031 + LAB2 + LAB3=TP)</t>
  </si>
  <si>
    <t>CONTAR APP144 / (DX1=C0005+LAB1=1)+ (DX2=U0031 + LAB2 + LAB3=TS)</t>
  </si>
  <si>
    <t>SUMA LAB2 DE APP144 / (DX1=C0005+LAB1=1)+ (DX2=U0031 + LAB2 + LAB3=TS)</t>
  </si>
  <si>
    <t>CONTAR APP144 / (DX1=C0005+LAB1=2)+ (DX2=U0031 + LAB2 + LAB3=TS)</t>
  </si>
  <si>
    <t>SUMA LAB2 DE APP144 / (DX1=C0005+LAB1=2)+ (DX2=U0031 + LAB2 + LAB3=TS)</t>
  </si>
  <si>
    <t>CONTAR APP144 / (DX1=C0005+LAB1=3)+ (DX2=U0031 + LAB2 + LAB3=TS)</t>
  </si>
  <si>
    <t>SUMA LAB2 DE APP144 / (DX1=C0005+LAB1=3)+ (DX2=U0031 + LAB2 + LAB3=TS)</t>
  </si>
  <si>
    <t>CONTAR APP144 / (DX1=C0005+LAB1=4)+ (DX2=U0031 + LAB2 + LAB3=TS)</t>
  </si>
  <si>
    <t>SUMA LAB2 DE APP144 / (DX1=C0005+LAB1=4)+ (DX2=U0031 + LAB2 + LAB3=TS)</t>
  </si>
  <si>
    <t>CONTAR APP144 / (DX1=C0005+LAB1=5)+ (DX2=U0031 + LAB2 + LAB3=TS)</t>
  </si>
  <si>
    <t>SUMA LAB2 DE APP144 / (DX1=C0005+LAB1=5)+ (DX2=U0031 + LAB2 + LAB3=TS)</t>
  </si>
  <si>
    <t>CONTAR APP144 / (DX1=C0005+LAB1=6)+ (DX2=U0031 + LAB2 + LAB3=TS)</t>
  </si>
  <si>
    <t>SUMA LAB2 DE APP144 / (DX1=C0005+LAB1=6)+ (DX2=U0031 + LAB2 + LAB3=TS)</t>
  </si>
  <si>
    <t>CONTAR APP144 / (DX1=C0005+LAB1=7)+ (DX2=U0031 + LAB2 + LAB3=TS)</t>
  </si>
  <si>
    <t>SUMA LAB2 DE APP144 /(DX1=C0005+LAB1=7)+ (DX2=U0031 + LAB2 + LAB3=TS)</t>
  </si>
  <si>
    <t>CONTAR APP144 / (DX1=C7003+LAB1=1)+ (DX2=U0031 + LAB2 + LAB3=TP)</t>
  </si>
  <si>
    <t>SUMA LAB2 DE APP144 / (DX1=C7003+LAB1=1)+ (DX2=U0031 + LAB2 + LAB3=TP)</t>
  </si>
  <si>
    <t>CONTAR APP144 / (DX1=C7003+LAB1=1)+ (DX2=U0031 + LAB2 + LAB3=TS)</t>
  </si>
  <si>
    <t>SUMA LAB2 DE APP144 / (DX1=C7003+LAB1=1)+ (DX2=U0031 + LAB2 + LAB3=TS)</t>
  </si>
  <si>
    <t>CONTAR APP144 / (DX1=C7003+LAB1=2)+ (DX2=U0031 + LAB2 + LAB3=TP)</t>
  </si>
  <si>
    <t>SUMA LAB2 DE APP144 / (DX1=C7003+LAB1=2)+ (DX2=U0031 + LAB2 + LAB3=TP)</t>
  </si>
  <si>
    <t>CONTAR APP144 / (DX1=C7003+LAB1=2)+ (DX2=U0031 + LAB2 + LAB3=TS)</t>
  </si>
  <si>
    <t>SUMA LAB2 DE APP144 / (DX1=C7003+LAB1=2)+ (DX2=U0031 + LAB2 + LAB3=TS)</t>
  </si>
  <si>
    <t>CONTAR APP144 / (DX1=C7003+LAB1=3)+ (DX2=U0031 + LAB2 + LAB3=TP)</t>
  </si>
  <si>
    <t>SUMA LAB2 DE APP144 / (DX1=C7003+LAB1=3)+ (DX2=U0031 + LAB2 + LAB3=TP)</t>
  </si>
  <si>
    <t>CONTAR APP144 / (DX1=C7003+LAB1=3)+ (DX2=U0031 + LAB2 + LAB3=TS)</t>
  </si>
  <si>
    <t>SUMA LAB2 DE APP144 / (DX1=C7003+LAB1=3)+ (DX2=U0031 + LAB2 + LAB3=TS)</t>
  </si>
  <si>
    <t>CONTAR APP144 / (DX1=C7003+LAB1=4)+ (DX2=U0031 + LAB2 + LAB3=TP)</t>
  </si>
  <si>
    <t>SUMA LAB2 DE APP144 / (DX1=C7003+LAB1=4)+ (DX2=U0031 + LAB2 + LAB3=TP)</t>
  </si>
  <si>
    <t>CONTAR APP144 / (DX1=C7003+LAB1=4)+ (DX2=U0031 + LAB2 + LAB3=TS)</t>
  </si>
  <si>
    <t>SUMA LAB2 DE APP144 / (DX1=C7003+LAB1=4)+ (DX2=U0031 + LAB2 + LAB3=TS)</t>
  </si>
  <si>
    <t>CONTAR APP144 / (DX1=C7003+LAB1=5)+ (DX2=U0031 + LAB2 + LAB3=TP)</t>
  </si>
  <si>
    <t>SUMA LAB2 DE APP144 / (DX1=C7003+LAB1=5)+ (DX2=U0031 + LAB2 + LAB3=TP)</t>
  </si>
  <si>
    <t>CONTAR APP144 / (DX1=C7003+LAB1=5)+ (DX2=U0031 + LAB2 + LAB3=TS)</t>
  </si>
  <si>
    <t>SUMA LAB2 DE APP144 / (DX1=C7003+LAB1=5)+ (DX2=U0031 + LAB2 + LAB3=TS)</t>
  </si>
  <si>
    <t>CONTAR APP144 / (DX1=C7003+LAB1=6)+ (DX2=U0031 + LAB2 + LAB3=TP)</t>
  </si>
  <si>
    <t>SUMA LAB2 DE APP144 / (DX1=C7003+LAB1=6)+ (DX2=U0031 + LAB2 + LAB3=TP)</t>
  </si>
  <si>
    <t>CONTAR APP144 / (DX1=C7003+LAB1=6)+ (DX2=U0031 + LAB2 + LAB3=TS)</t>
  </si>
  <si>
    <t>SUMA LAB2 DE APP144 / (DX1=C7003+LAB1=6)+ (DX2=U0031 + LAB2 + LAB3=TS)</t>
  </si>
  <si>
    <t>CONTAR APP144 / (DX1=C7003+LAB1=7)+ (DX2=U0031 + LAB2 + LAB3=TP)</t>
  </si>
  <si>
    <t>SUMA LAB2 DE APP144 /(DX1=C7003+LAB1=7)+ (DX2=U0031 + LAB2 + LAB3=TP)</t>
  </si>
  <si>
    <t>CONTAR APP144 / (DX1=C7003+LAB1=7)+ (DX2=U0031 + LAB2 + LAB3=TS)</t>
  </si>
  <si>
    <t>SUMA LAB2 DE APP144 /(DX1=C7003+LAB1=7)+ (DX2=U0031 + LAB2 + LAB3=TS)</t>
  </si>
  <si>
    <t>CONTAR APP101/(DX1= C0001 + LAB1=1) + (DX2=U0031 + LAB2 + LAB3=CM)</t>
  </si>
  <si>
    <t>CONTAR APP101/(DX1= C0001 + LAB1=1) + (DX2=U0031 + LAB2 + LAB3=CDJ)</t>
  </si>
  <si>
    <t>CONTAR APP101/(DX1= C0001 + LAB1=1) + (DX2=U0031 + LAB2 + LAB3=PEC)</t>
  </si>
  <si>
    <t>SUMA LAB2 DE  APP101/(DX1= C0001 + LAB1=1) + (DX2=U0031 + LAB2 + LAB3=CM)</t>
  </si>
  <si>
    <t>SUMA LAB2 DE  APP101/(DX1= C0001 + LAB1=1) + (DX2=U0031 + LAB2 + LAB3=CDJ)</t>
  </si>
  <si>
    <t>SUMA LAB2 DE  APP101/(DX1= C0001 + LAB1=1) + (DX2=U0031 + LAB2 + LAB3=PEC)</t>
  </si>
  <si>
    <t>CONTAR APP101/(DX1= C0001 + LAB1=2) + (DX2=U0031 + LAB2 + LAB3=CM)</t>
  </si>
  <si>
    <t>CONTAR APP101/(DX1= C0001 + LAB1=2) + (DX2=U0031 + LAB2 + LAB3=CDJ)</t>
  </si>
  <si>
    <t>CONTAR APP101/(DX1= C0001 + LAB1=2) + (DX2=U0031 + LAB2 + LAB3=PEC)</t>
  </si>
  <si>
    <t>SUMA LAB2 DE  APP101/(DX1= C0001 + LAB1=2) + (DX2=U0031 + LAB2 + LAB3=CM)</t>
  </si>
  <si>
    <t>SUMA LAB2 DE  APP101/(DX1= C0001 + LAB1=2) + (DX2=U0031 + LAB2 + LAB3=CDJ)</t>
  </si>
  <si>
    <t>SUMA LAB2 DE  APP101/(DX1= C0001 + LAB1=2) + (DX2=U0031 + LAB2 + LAB3=PEC)</t>
  </si>
  <si>
    <t>CONTAR APP101/(DX1= C0001 + LAB1=3) + (DX2=U0031 + LAB2 + LAB3=CM)</t>
  </si>
  <si>
    <t>CONTAR APP101/(DX1= C0001 + LAB1=3) + (DX2=U0031 + LAB2 + LAB3=CDJ)</t>
  </si>
  <si>
    <t>CONTAR APP101/(DX1= C0001 + LAB1=3) + (DX2=U0031 + LAB2 + LAB3=PEC)</t>
  </si>
  <si>
    <t>SUMA LAB2 DE  APP101/(DX1= C0001 + LAB1=3) + (DX2=U0031 + LAB2 + LAB3=CM)</t>
  </si>
  <si>
    <t>SUMA LAB2 DE  APP101/(DX1= C0001 + LAB1=3) + (DX2=U0031 + LAB2 + LAB3=CDJ)</t>
  </si>
  <si>
    <t>SUMA LAB2 DE  APP101/(DX1= C0001 + LAB1=3) + (DX2=U0031 + LAB2 + LAB3=PEC)</t>
  </si>
  <si>
    <t>CONTAR APP101/(DX1= C0001 + LAB1=4) + (DX2=U0031 + LAB2 + LAB3=CM)</t>
  </si>
  <si>
    <t>CONTAR APP101/(DX1= C0001 + LAB1=4) + (DX2=U0031 + LAB2 + LAB3=CDJ)</t>
  </si>
  <si>
    <t>CONTAR APP101/(DX1= C0001 + LAB1=4) + (DX2=U0031 + LAB2 + LAB3=PEC)</t>
  </si>
  <si>
    <t>SUMA LAB2 DE  APP101/(DX1= C0001 + LAB1=4) + (DX2=U0031 + LAB2 + LAB3=CM)</t>
  </si>
  <si>
    <t>SUMA LAB2 DE  APP101/(DX1= C0001 + LAB1=4) + (DX2=U0031 + LAB2 + LAB3=CDJ)</t>
  </si>
  <si>
    <t>SUMA LAB2 DE  APP101/(DX1= C0001 + LAB1=4) + (DX2=U0031 + LAB2 + LAB3=PEC)</t>
  </si>
  <si>
    <t>CONTAR APP101/(DX1= C3061 + LAB1=1) + (DX2=U0031 + LAB2 =CDJ)</t>
  </si>
  <si>
    <t>CONTAR APP101/(DX1= C3061 + LAB1=1) + (DX2=U0031 + LAB2 =CM)</t>
  </si>
  <si>
    <t>CONTAR APP101/(DX1= C3061 + LAB1=1) + (DX2=U0031 + LAB2 =PEC)</t>
  </si>
  <si>
    <t>CONTAR APP101/(DX1= C3061 + LAB1=2) + (DX2=U0031 + LAB2 =CM)</t>
  </si>
  <si>
    <t>CONTAR APP101/(DX1= C3061 + LAB1=2) + (DX2=U0031 + LAB2 =CDJ)</t>
  </si>
  <si>
    <t>CONTAR APP101/(DX1= C3061 + LAB1=2) + (DX2=U0031 + LAB2 =PEC)</t>
  </si>
  <si>
    <t>CONTAR APP101/(DX1= C3061 + LAB1=3) + (DX2=U0031 + LAB2 =CM)</t>
  </si>
  <si>
    <t>CONTAR APP101/(DX1= C3061 + LAB1=3) + (DX2=U0031 + LAB2 =CDJ)</t>
  </si>
  <si>
    <t>CONTAR APP101/(DX1= C3061 + LAB1=3) + (DX2=U0031 + LAB2 =PEC)</t>
  </si>
  <si>
    <t>CONTAR APP96/(DX1= C7001 + LAB1=1) + (DX2=U0031 + LAB2 =CM)</t>
  </si>
  <si>
    <t>CONTAR APP96/(DX1= C7001 + LAB1=2) + (DX2=U0031 + LAB2 =CM)</t>
  </si>
  <si>
    <t>CONTAR APP96/(DX1= C7001 + LAB1=1) + (DX2=U0031 + LAB2 =CDJ)</t>
  </si>
  <si>
    <t>CONTAR APP96/(DX1= C7001 + LAB1=2) + (DX2=U0031 + LAB2 =CDJ)</t>
  </si>
  <si>
    <t>CONTAR APP96/(DX1= C7001 + LAB1=1) + (DX2=U0031 + LAB2 =PEC)</t>
  </si>
  <si>
    <t>CONTAR APP96/(DX1= C7001 + LAB1=2) + (DX2=U0031 + LAB2 =PEC)</t>
  </si>
  <si>
    <t>SUMA LAB2 DE APP96/(DX1= C7003 + LAB1=1) + (DX2=U0031+ LAB2 + LAB3=CDJ)</t>
  </si>
  <si>
    <t>CONTAR APP96/(DX1= C7003 + LAB1=1) + (DX2=U0031+ LAB2 + LAB3=CDJ)</t>
  </si>
  <si>
    <t>CONTAR APP96/(DX1= C7003 + LAB1=1) +(DX2=U0031+ LAB2 + LAB3=CM)</t>
  </si>
  <si>
    <t>CONTAR APP96/(DX1= C7003 + LAB1=1) +(DX2=U0031+ LAB2 + LAB3=PEC)</t>
  </si>
  <si>
    <t>SUMA LAB2 DE APP96/(DX1= C7003 + LAB1=1) + (DX2=U0031+ LAB2 + LAB3=CM)</t>
  </si>
  <si>
    <t>SUMA LAB2 DE APP96/(DX1= C7003 + LAB1=1) + (DX2=U0031+ LAB2 + LAB3=PEC)</t>
  </si>
  <si>
    <t>2° Consejeria Integral</t>
  </si>
  <si>
    <t>1° Consejeria Integral</t>
  </si>
  <si>
    <t>CONTAR DNI/ (DX1= 99401+LAB1=1) + (DX2=C0011)+(Dx3=U0008)</t>
  </si>
  <si>
    <t>CONTAR DNI/ (DX1= 99401+LAB1=2) + (DX2=C0011 + LAB2= 1)+(DX3=U0008)</t>
  </si>
  <si>
    <t>CONTAR DNI/ (DX1= 99401+LAB1=2) + (DX2=C0011 + LAB2=2)+(DX3=U0008)</t>
  </si>
  <si>
    <r>
      <t xml:space="preserve">CONTAR DNI (EN </t>
    </r>
    <r>
      <rPr>
        <sz val="10"/>
        <color theme="1"/>
        <rFont val="Calibri"/>
        <family val="2"/>
      </rPr>
      <t>≠</t>
    </r>
    <r>
      <rPr>
        <sz val="11"/>
        <color theme="1"/>
        <rFont val="Calibri"/>
        <family val="2"/>
      </rPr>
      <t xml:space="preserve"> TIEMPOS) </t>
    </r>
    <r>
      <rPr>
        <sz val="10"/>
        <color theme="1"/>
        <rFont val="Calibri"/>
        <family val="2"/>
        <scheme val="minor"/>
      </rPr>
      <t>/ (DX1= 99401+LAB1=1 + 2) + (DX2=C0011 + LAB2= 1)+(DX3=U0008)</t>
    </r>
  </si>
  <si>
    <t>CONTAR DNI (EN ≠ TIEMPOS)/ (DX1= 99401+LAB1=1 + 2) + (DX2=C0011 + LAB2=2)+(DX3=U0008)</t>
  </si>
  <si>
    <t>CONTAR DNI/ (DX1= 99401+LAB1=1) + (DX2=C0011)+(Dx3=U0064)</t>
  </si>
  <si>
    <t>CONTAR DNI/ (DX1= 99401+LAB1=2) + (DX2=C0011 + LAB2= 1)+(DX3=U0064)</t>
  </si>
  <si>
    <t>CONTAR DNI/ (DX1= 99401+LAB1=2) + (DX2=C0011 + LAB2=2)+(DX3=U0064)</t>
  </si>
  <si>
    <t>CONTAR DNI (EN ≠ TIEMPOS) / (DX1= 99401+LAB1=1 + 2) + (DX2=C0011 + LAB2= 1)+(DX3=U0064)</t>
  </si>
  <si>
    <t>CONTAR DNI (EN ≠ TIEMPOS)/ (DX1= 99401+LAB1=1 + 2) + (DX2=C0011 + LAB2=2)+(DX3=U0064)</t>
  </si>
  <si>
    <t>CONTAR APP136 /(DX1= C0009+LAB1=1) + (DX2=C0010 + LAB2=1) +(DX3=U0008 + LAB3)</t>
  </si>
  <si>
    <t>CONTAR APP136 /(DX1= C0009+LAB1=2) + (DX2=C0010 + LAB2=2) +(DX3=U0008 + LAB3)</t>
  </si>
  <si>
    <t>CONTAR APP136 /(DX1= C0009+LAB1=1) + (DX2=C0010 + LAB2=1) +(DX3=U0064 + LAB3)</t>
  </si>
  <si>
    <t>CONTAR APP136 /(DX1= C0009+LAB1=2) + (DX2=C0010 + LAB2=2) +(DX3=U0064 + LAB3)</t>
  </si>
  <si>
    <t>Incidencia ante la Unidad de Gestión Educativa Local (UGEL) / con directivos y docentes de instituciones educativas (IE)</t>
  </si>
  <si>
    <t>CONTAR APP93 /(DX1= C0002+LAB1=1 ) + (DX2=U0008 + LAB2 + LAB3=UGL)</t>
  </si>
  <si>
    <t>SUMAR LAB2 DE APP93 /(DX1= C0002+LAB1=1 ) + (DX2=U0008 + LAB2 + LAB3=UGL)</t>
  </si>
  <si>
    <t>CONTAR APP93 /(DX1= C0002+LAB1=1 ) + (DX2=U0008 + LAB2 + LAB3=IE)</t>
  </si>
  <si>
    <t>SUMAR LAB2 DE APP93 /(DX1= C0002+LAB1=1 ) + (DX2=U0008 + LAB2 + LAB3=IE)</t>
  </si>
  <si>
    <t>CONTAR APP93 /(DX1= C0002+LAB1=1 ) + (DX2=U0064 + LAB2 + LAB3=UGL)</t>
  </si>
  <si>
    <t>SUMAR LAB2 DE APP93 /(DX1= C0002+LAB1=1 ) + (DX2=U0064 + LAB2 + LAB3=UGL)</t>
  </si>
  <si>
    <t>CONTAR APP93 /(DX1= C0002+LAB1=1 ) + (DX2=U0064 + LAB2 + LAB3=IE)</t>
  </si>
  <si>
    <t>SUMAR LAB2 DE APP93 /(DX1= C0002+LAB1=1 ) + (DX2=U0064 + LAB2 + LAB3=IE)</t>
  </si>
  <si>
    <t>CONTAR APP144/ (DX1= C0005+LAB1=TP) + (DX2=U0008 + LAB2 + LAB3=SR)</t>
  </si>
  <si>
    <t>SUMA LAB2 DE APP144/ (DX1= C0005+LAB1=TP) + (DX2=U0008 + LAB2 + LAB3=SR)</t>
  </si>
  <si>
    <t>CONTAR APP144/ (DX1= C0005+LAB1=TS) + (DX2=U0008 + LAB2 + LAB3=SR)</t>
  </si>
  <si>
    <t>SUMA LAB2 DE APP144/ (DX1= C0005+LAB1=TS) + (DX2=U0008 + LAB2 + LAB3=SR)</t>
  </si>
  <si>
    <t>CONTAR APP144/ (DX1= C0005+LAB1=TP) + (DX2=U0064 + LAB2 + LAB3=VIH)</t>
  </si>
  <si>
    <t>SUMA LAB2 DE APP144/ (DX1= C0005+LAB1=TP) + (DX2=U0064 + LAB2 + LAB3=VIH)</t>
  </si>
  <si>
    <t>CONTAR APP144/ (DX1= C0005+LAB1=TS) + (DX2=U0064 + LAB2 + LAB3=VIH)</t>
  </si>
  <si>
    <t>SUMA LAB2 DE APP144/ (DX1= C0005+LAB1=TS) + (DX2=U0064 + LAB2 + LAB3=VIH)</t>
  </si>
  <si>
    <t>CONTAR APP144 / (DX1= C7004+LAB1=2) + (DX2=U0008 + LAB2 + LAB3=TP)</t>
  </si>
  <si>
    <t>CONTAR APP144 / (DX1= C7004+LAB1=1) + (DX2=U0008 + LAB2 + LAB3=TP)</t>
  </si>
  <si>
    <t>SUMA LAB2 DE APP144 / (DX1= C7004+LAB1=1) + (DX2=U0008 + LAB2 + LAB3=TP)</t>
  </si>
  <si>
    <t>SUMA LAB2 DE APP144 / (DX1= C7004+LAB1=2) + (DX2=U0008 + LAB2 + LAB3=TP)</t>
  </si>
  <si>
    <t>CONTAR APP144 / (DX1= C7004+LAB1=1) + (DX2=U0064 + LAB2 + LAB3=TP)</t>
  </si>
  <si>
    <t>CONTAR APP144 / (DX1= C7004+LAB1=2) + (DX2=U0064 + LAB2 + LAB3=TP)</t>
  </si>
  <si>
    <t>SUMA LAB2 DE APP144 / (DX1= C7004+LAB1=1) + (DX2=U0064+ LAB2 + LAB3=TP)</t>
  </si>
  <si>
    <t>SUMA LAB2 DE APP144 / (DX1= C7004+LAB1=2) + (DX2=U0064 + LAB2 + LAB3=TP)</t>
  </si>
  <si>
    <t>CONTAR APP144 / (DX1= C7004+LAB1=1) + (DX2=U0008 + LAB2 + LAB3=TS)</t>
  </si>
  <si>
    <t>SUMA LAB2 DE APP144 / (DX1= C7004+LAB1=1) + (DX2=U0008 + LAB2 + LAB3=TS)</t>
  </si>
  <si>
    <t>CONTAR APP144 / (DX1= C7004+LAB1=1) + (DX2=U0064 + LAB2 + LAB3=TS)</t>
  </si>
  <si>
    <t>SUMA LAB2 DE APP144 / (DX1= C7004+LAB1=1) + (DX2=U0064+ LAB2 + LAB3=TS)</t>
  </si>
  <si>
    <t>CONTAR APP144 / (DX1= C7004+LAB1=2) + (DX2=U0008 + LAB2 + LAB3=TS)</t>
  </si>
  <si>
    <t>SUMA LAB2 DE APP144 / (DX1= C7004+LAB1=2) + (DX2=U0008 + LAB2 + LAB3=TS)</t>
  </si>
  <si>
    <t>CONTAR APP144 / (DX1= C7004+LAB1=2) + (DX2=U0064 + LAB2 + LAB3=TS)</t>
  </si>
  <si>
    <t>SUMA LAB2 DE APP144 / (DX1= C7004+LAB1=2) + (DX2=U0064 + LAB2 + LAB3=TS)</t>
  </si>
  <si>
    <t>CONTAR APP144/ (DX1= C7004 + LAB1) + (DX2=U0008+LAB2=TP)</t>
  </si>
  <si>
    <t>CONTAR APP144/ (DX1= C7004 + LAB1) + (DX2=U0064+LAB2=TP)</t>
  </si>
  <si>
    <t>CONTAR APP144/ (DX1= C7004 + LAB1) + (DX2=U0008+LAB2=TS)</t>
  </si>
  <si>
    <t>CONTAR APP144/ (DX1= C7004 + LAB1) + (DX2=U0064+LAB2=TS)</t>
  </si>
  <si>
    <t>Conformación del equipo para la implementación de la vigilancia comunitaria</t>
  </si>
  <si>
    <t>CONTAR APP108/ (DX1= C0021 + LAB1=2) + (DX2=U0008 + LAB2 + LAB3=FP</t>
  </si>
  <si>
    <t>CONTAR APP108/ (DX1= C0021 + LAB1=3) + (DX2=U0008 + LAB3=FP</t>
  </si>
  <si>
    <t>CONTAR APP108/ (DX1= C0021 + LAB1=1) + (DX2=U0008  + LAB3=FP</t>
  </si>
  <si>
    <t>SUMA LAB2 DE APP108/ (DX1= C0021 + LAB1=2) + (DX2=U0008 + LAB2 + LAB3=FP</t>
  </si>
  <si>
    <t>CONTAR APP108/ (DX1= C0021 + LAB1=1) + (DX2=U0064 + LAB3=FP</t>
  </si>
  <si>
    <t>CONTAR APP108/ (DX1= C0021 + LAB1=2) + (DX2=U0064 + LAB2 + LAB3=FP</t>
  </si>
  <si>
    <t>CONTAR APP108/ (DX1= C0021 + LAB1=3) + (DX2=U0064 + LAB3=FP</t>
  </si>
  <si>
    <t>SUMA LAB2 DE APP108/ (DX1= C0021 + LAB1=2) + (DX2=U0064+ LAB2 + LAB3=FP</t>
  </si>
  <si>
    <t>CONTAR APP138/ (DX1= C3151 + LAB1=1) + (DX2=U0008 + LAB2 + LAB3=VCO)</t>
  </si>
  <si>
    <t>CONTAR APP138/ (DX1= C3151 + LAB1=2) + (DX2=U0008 + LAB2 + LAB3=VCO)</t>
  </si>
  <si>
    <t>SUMA LAB2 DE  APP138/ (DX1= C3151 + LAB1=1) + (DX2=U0008 + LAB2 + LAB3=VCO)</t>
  </si>
  <si>
    <t>SUMA LAB2 DE  APP138/ (DX1= C3151 + LAB1=2) + (DX2=U0008 + LAB2 + LAB3=VCO)</t>
  </si>
  <si>
    <t>CONTAR APP138/ (DX1= C3151 + LAB1=1) + (DX2=U0008 + LAB2 + LAB3=PSA)</t>
  </si>
  <si>
    <t>SUMA LAB2 DE  APP138/ (DX1= C3151 + LAB1=1) + (DX2=U0008 + LAB2 + LAB3=PSA)</t>
  </si>
  <si>
    <t>CONTAR APP138/ (DX1= C3151 + LAB1=2) + (DX2=U0008 + LAB2 + LAB3=PSA)</t>
  </si>
  <si>
    <t>SUMA LAB2 DE  APP138/ (DX1= C3151 + LAB1=2) + (DX2=U0008 + LAB2 + LAB3=PSA)</t>
  </si>
  <si>
    <t>CONTAR APP138/ (DX1= C3151 + LAB1=1) + (DX2=U0064 + LAB2 + LAB3=VCO)</t>
  </si>
  <si>
    <t>SUMA LAB2 DE  APP138/ (DX1= C3151 + LAB1=1) + (DX2=U0064 + LAB2 + LAB3=VCO)</t>
  </si>
  <si>
    <t>CONTAR APP138/ (DX1= C3151 + LAB1=1) + (DX2=U0064 + LAB2 + LAB3=PSA)</t>
  </si>
  <si>
    <t>SUMA LAB2 DE  APP138/ (DX1= C3151 + LAB1=1) + (DX2=U0064 + LAB2 + LAB3=PSA)</t>
  </si>
  <si>
    <t>CONTAR APP138/ (DX1= C3151 + LAB1=2) + (DX2=U0064 + LAB2 + LAB3=VCO)</t>
  </si>
  <si>
    <t>SUMA LAB2 DE  APP138/ (DX1= C3151 + LAB1=2) + (DX2=U0064 + LAB2 + LAB3=VCO)</t>
  </si>
  <si>
    <t>CONTAR APP138/ (DX1= C3151 + LAB1=2) + (DX2=U0064 + LAB2 + LAB3=PSA)</t>
  </si>
  <si>
    <t>SUMA LAB2 DE  APP138/ (DX1= C3151 + LAB1=2) + (DX2=U0064 + LAB2 + LAB3=PSA)</t>
  </si>
  <si>
    <t>CONTAR APP108/ (DX1= C3151 + LAB1=1) + (DX2=U0008 + LAB2 + LAB3=VCO)</t>
  </si>
  <si>
    <t>SUMA LAB2 DE  APP108/ (DX1= C3151 + LAB1=1) + (DX2=U0008 + LAB2 + LAB3=VCO)</t>
  </si>
  <si>
    <t>CONTAR APP108/ (DX1= C3151 + LAB1=1) + (DX2=U0008 + LAB2 + LAB3=PSA)</t>
  </si>
  <si>
    <t>SUMA LAB2 DE  APP108/ (DX1= C3151 + LAB1=1) + (DX2=U0008 + LAB2 + LAB3=PSA)</t>
  </si>
  <si>
    <t>CONTAR APP108/ (DX1= C3151 + LAB1=1) + (DX2=U0064 + LAB2 + LAB3=VCO)</t>
  </si>
  <si>
    <t>SUMA LAB2 DE  APP108/ (DX1= C3151 + LAB1=1) + (DX2=U0064 + LAB2 + LAB3=VCO)</t>
  </si>
  <si>
    <t>CONTAR APP108/ (DX1= C3151 + LAB1=1) + (DX2=U0064 + LAB2 + LAB3=PSA)</t>
  </si>
  <si>
    <t>SUMA LAB2 DE  APP108/ (DX1= C3151 + LAB1=1) + (DX2=U0064 + LAB2 + LAB3=PSA)</t>
  </si>
  <si>
    <t>CONTAR APP108/ (DX1= C3151 + LAB1=2) + (DX2=U0008 + LAB2 + LAB3=VCO)</t>
  </si>
  <si>
    <t>SUMA LAB2 DE  APP108/ (DX1= C3151 + LAB1=2) + (DX2=U0008 + LAB2 + LAB3=VCO)</t>
  </si>
  <si>
    <t>CONTAR APP108/ (DX1= C3151 + LAB1=2) + (DX2=U0008 + LAB2 + LAB3=PSA)</t>
  </si>
  <si>
    <t>SUMA LAB2 DE  APP108/ (DX1= C3151 + LAB1=2) + (DX2=U0008 + LAB2 + LAB3=PSA)</t>
  </si>
  <si>
    <t>CONTAR APP108/ (DX1= C3151 + LAB1=2) + (DX2=U0064 + LAB2 + LAB3=VCO)</t>
  </si>
  <si>
    <t>SUMA LAB2 DE  APP108/ (DX1= C3151 + LAB1=2) + (DX2=U0064 + LAB2 + LAB3=VCO)</t>
  </si>
  <si>
    <t>CONTAR APP108/ (DX1= C3151 + LAB1=2) + (DX2=U0064 + LAB2 + LAB3=PSA)</t>
  </si>
  <si>
    <t>SUMA LAB2 DE  APP108/ (DX1= C3151 + LAB1=2) + (DX2=U0064 + LAB2 + LAB3=PSA)</t>
  </si>
  <si>
    <t>CONTAR APP108/ (DX1= C0021 + LAB1=1) + (DX2=U0008 + LAB2 + LAB3= FE</t>
  </si>
  <si>
    <t>CONTAR APP108/ (DX1= C0021 + LAB1=2) + (DX2=U0008 + LAB2 + LAB3= FE</t>
  </si>
  <si>
    <t>SUMA LAB2 DE APP108/ (DX1= C0021 + LAB1=1) + (DX2=U0008 + LAB2 + LAB3= FE</t>
  </si>
  <si>
    <t>SUMA LAB2 DE  APP108/ (DX1= C0021 + LAB1=2) + (DX2=U0008 + LAB2 + LAB3= FE</t>
  </si>
  <si>
    <t>CONTAR APP108/ (DX1= C0021 + LAB1=1) + (DX2=U0064 + LAB2 + LAB3= FE</t>
  </si>
  <si>
    <t>CONTAR APP108/ (DX1= C0021 + LAB1=2) + (DX2=U0064 + LAB2 + LAB3= FE</t>
  </si>
  <si>
    <t>SUMA LAB2 DE APP108/ (DX1= C0021 + LAB1=1) + (DX2=U0064 + LAB2 + LAB3= FE</t>
  </si>
  <si>
    <t>SUMA LAB2 DE  APP108/ (DX1= C0021 + LAB1=2) + (DX2=U0064 + LAB2 + LAB3= FE</t>
  </si>
  <si>
    <t>CONTAR APP108 / (DX1= C7004+LAB1=1) + (DX2=U0008 + LAB2)</t>
  </si>
  <si>
    <t>CONTAR APP108 / (DX1= C7004+LAB1=2) + (DX2=U0008 + LAB2)</t>
  </si>
  <si>
    <t>CONTAR APP108 / (DX1= C7004+LAB1=1) + (DX2=U0064 + LAB2)</t>
  </si>
  <si>
    <t>CONTAR APP108 / (DX1= C7004+LAB1=2) + (DX2=U0064 + LAB2)</t>
  </si>
  <si>
    <t>CONTAR APP138 / (DX1= C7001+LAB1) + (DX2=U0008)</t>
  </si>
  <si>
    <t>SUMAR LAB1 DE APP138 / (DX1= C7001+LAB1) + (DX2=U0008)</t>
  </si>
  <si>
    <t>CONTAR APP138 / (DX1= C7001+LAB1) + (DX2=U0064)</t>
  </si>
  <si>
    <t>SUMAR LAB1 DE APP138 / (DX1= C7001+LAB1) + (DX2=U0064)</t>
  </si>
  <si>
    <t>CONTAR APP108 / (DX1= C7001+LAB1) + (DX2=U0008)</t>
  </si>
  <si>
    <t>SUMAR LAB1 DE APP108 / (DX1= C7001+LAB1) + (DX2=U0008)</t>
  </si>
  <si>
    <t>CONTAR APP108 / (DX1= C7001+LAB1) + (DX2=U0064)</t>
  </si>
  <si>
    <t>SUMAR LAB1 DE APP108 / (DX1= C7001+LAB1) + (DX2=U0064)</t>
  </si>
  <si>
    <t>Reunión con equipo de gestión de Red/Microred para integrar la información relacionada a la situación
de la tuberculosis y el VIH/SIDA</t>
  </si>
  <si>
    <t>Reunión para sectorización y priorización territorial homologada entre Salud y el gobierno local, tomando
como referencia el catastro municipal.</t>
  </si>
  <si>
    <t>Reunión de socialización periódica de información integrada, con el gobierno local, actores sociales
públicos y privados en el comité multisectorial o la que hagan sus veces.</t>
  </si>
  <si>
    <t>CONTAR APP101/ (DX1= C0001 + LAB1=3) + (DX2=U0064 + LAB2 + LAB3=FP)</t>
  </si>
  <si>
    <t>CONTAR APP101/ (DX1= C0001 + LAB1=2) + (DX2=U0064 + LAB2 + LAB3=FP)</t>
  </si>
  <si>
    <t>CONTAR APP101/ (DX1= C0001 + LAB1=1) + (DX2=U0064 + LAB2 + LAB3=FP)</t>
  </si>
  <si>
    <t>SUMA LAB2 DE  APP101/ (DX1= C0001 + LAB1=1) + (DX2=U0064 + LAB2 + LAB3=FP)</t>
  </si>
  <si>
    <t>SUMA LAB2 DE APP101/ (DX1= C0001 + LAB1=2) + (DX2=U0064 + LAB2 + LAB3=FP)</t>
  </si>
  <si>
    <t>SUMA LAB2 DE  APP101/ (DX1= C0001 + LAB1=3) + (DX2=U0064 + LAB2 + LAB3=FP)</t>
  </si>
  <si>
    <t>SUMA LAB2 DE  APP101/ (DX1= C0001 + LAB1=1) + (DX2=U0008 + LAB2 + LAB3=FP)</t>
  </si>
  <si>
    <t>SUMA LAB2 DE APP101/ (DX1= C0001 + LAB1=2) + (DX2=U0008 + LAB2 + LAB3=FP)</t>
  </si>
  <si>
    <t>SUMA LAB2 DE  APP101/ (DX1= C0001 + LAB1=3) + (DX2=U0008 + LAB2 + LAB3=FP)</t>
  </si>
  <si>
    <t>CONTAR APP101/ (DX1= C0001 + LAB1=1) + (DX2=U0008 + LAB2 + LAB3=FP)</t>
  </si>
  <si>
    <t>CONTAR APP101/ (DX1= C0001 + LAB1=2) + (DX2=U0008 + LAB2 + LAB3=FP)</t>
  </si>
  <si>
    <t>CONTAR APP101/ (DX1= C0001 + LAB1=3) + (DX2=U0008 + LAB2 + LAB3=FP)</t>
  </si>
  <si>
    <t xml:space="preserve">CONTAR APP96 / (DX1= C7004+LAB1=1) + (DX2=U0008 + LAB2) </t>
  </si>
  <si>
    <t xml:space="preserve">CONTAR APP96 / (DX1= C7004+LAB1=2) + (DX2=U0008 + LAB2) </t>
  </si>
  <si>
    <t xml:space="preserve">CONTAR APP96 / (DX1= C7004+LAB1=3) + (DX2=U0008 + LAB2) </t>
  </si>
  <si>
    <t xml:space="preserve">SUMA LAB2 DE  APP96 / (DX1= C7004+LAB1=1) + (DX2=U0008 + LAB2) </t>
  </si>
  <si>
    <t xml:space="preserve">SUMA LAB2 DE  APP96 / (DX1= C7004+LAB1=2) + (DX2=U0008 + LAB2) </t>
  </si>
  <si>
    <t xml:space="preserve">SUMA LAB2 DE APP96 / (DX1= C7004+LAB1=3) + (DX2=U0008 + LAB2) </t>
  </si>
  <si>
    <t xml:space="preserve">CONTAR APP96 / (DX1= C7004+LAB1=1) + (DX2=U0064 + LAB2) </t>
  </si>
  <si>
    <t xml:space="preserve">SUMA LAB2 DE  APP96 / (DX1= C7004+LAB1=1) + (DX2=U0064 + LAB2) </t>
  </si>
  <si>
    <t xml:space="preserve">CONTAR APP96 / (DX1= C7004+LAB1=2) + (DX2=U0064 + LAB2) </t>
  </si>
  <si>
    <t xml:space="preserve">SUMA LAB2 DE  APP96 / (DX1= C7004+LAB1=2) + (DX2=U0064 + LAB2) </t>
  </si>
  <si>
    <t xml:space="preserve">CONTAR APP96 / (DX1= C7004+LAB1=3) + (DX2=U0064 + LAB2) </t>
  </si>
  <si>
    <t xml:space="preserve">SUMA LAB2 DE APP96 / (DX1= C7004+LAB1=3) + (DX2=U0064 + LAB2) </t>
  </si>
  <si>
    <t>CONTAR APP101/ (DX1= C7001 + LAB1=2) + (DX2=U0008 + LAB2)</t>
  </si>
  <si>
    <t>CONTAR APP101/ (DX1= C7001 + LAB1=1) + (DX2=U0008 + LAB2)</t>
  </si>
  <si>
    <t>SUMAR LAB2 DE APP101/ (DX1= C7001 + LAB1=1) + (DX2=U0008 + LAB2)</t>
  </si>
  <si>
    <t>SUMAR LAB2 DE APP101/ (DX1= C7001 + LAB1=2) + (DX2=U0008 + LAB2)</t>
  </si>
  <si>
    <t>CONTAR APP101/ (DX1= C7001 + LAB1=1) + (DX2=U0064 + LAB2)</t>
  </si>
  <si>
    <t>SUMAR LAB2 DE APP101/ (DX1= C7001 + LAB1=1) + (DX2=U0064 + LAB2)</t>
  </si>
  <si>
    <t>CONTAR APP101/ (DX1= C7001 + LAB1=2) + (DX2=U0064 + LAB2)</t>
  </si>
  <si>
    <t>SUMAR LAB2 DE APP101/ (DX1= C7001 + LAB1=2) + (DX2=U0064 + LAB2)</t>
  </si>
  <si>
    <t>Si cumplió más del 50% de actividades programadas</t>
  </si>
  <si>
    <t>Si cumplió menos del 50% de actividades programadas</t>
  </si>
  <si>
    <t xml:space="preserve">CONTAR APP101/ (DX1= C7003 + LAB1) + (DX2=U0008 + LAB2= 1) </t>
  </si>
  <si>
    <t xml:space="preserve">SUMA LAB1 DE APP101/ (DX1= C7003 + LAB1) + (DX2=U0008 + LAB2= 1) </t>
  </si>
  <si>
    <t xml:space="preserve">CONTAR APP101/ (DX1= C7003 + LAB1) + (DX2=U0008 + LAB2= 2) </t>
  </si>
  <si>
    <t xml:space="preserve">SUMA LAB1 DE APP101/ (DX1= C7003 + LAB1) + (DX2=U0008 + LAB2= 2) </t>
  </si>
  <si>
    <t xml:space="preserve">CONTAR APP101/ (DX1= C7003 + LAB1) + (DX2=U0064 + LAB2= 1) </t>
  </si>
  <si>
    <t xml:space="preserve">SUMA LAB1 DE APP101/ (DX1= C7003 + LAB1) + (DX2=U0064 + LAB2= 1) </t>
  </si>
  <si>
    <t xml:space="preserve">CONTAR APP101/ (DX1= C7003 + LAB1) + (DX2=U0064 + LAB2= 2) </t>
  </si>
  <si>
    <t xml:space="preserve">SUMA LAB1 DE APP101/ (DX1= C7003 + LAB1) + (DX2=U0064 + LAB2= 2) </t>
  </si>
  <si>
    <t xml:space="preserve">CONTAR DNI /(DX1=C0009+LAB1=AF)+ (DX2=U0099) </t>
  </si>
  <si>
    <t xml:space="preserve">CONTAR DNI /(DX1=C0009+LAB1=ALI)+ (DX2=U0099) </t>
  </si>
  <si>
    <t xml:space="preserve">CONTAR DNI /(DX1=C0009+LAB1=SBU)+ (DX2=U0099) </t>
  </si>
  <si>
    <t>CONTAR DNI /(DX1=C0009+LAB1= ALI ó AF ó SBU)+ (DX2=U0099 +LAB2=TA)</t>
  </si>
  <si>
    <r>
      <t xml:space="preserve">CONTAR DNI (EN </t>
    </r>
    <r>
      <rPr>
        <sz val="10"/>
        <color theme="1"/>
        <rFont val="Calibri"/>
        <family val="2"/>
      </rPr>
      <t>≠</t>
    </r>
    <r>
      <rPr>
        <sz val="9"/>
        <color theme="1"/>
        <rFont val="Calibri"/>
        <family val="2"/>
      </rPr>
      <t xml:space="preserve"> TIEMPOS)</t>
    </r>
    <r>
      <rPr>
        <sz val="10"/>
        <color theme="1"/>
        <rFont val="Calibri"/>
        <family val="2"/>
        <scheme val="minor"/>
      </rPr>
      <t xml:space="preserve">  /(DX1=C0009 + LAB1= ALI + AF +  SBU)+ (DX2=U0099 )</t>
    </r>
  </si>
  <si>
    <t xml:space="preserve">CONTAR DNI /(DX1=C0010+LAB1=ALI)+ (DX2=U0099) </t>
  </si>
  <si>
    <t xml:space="preserve">CONTAR DNI /(DX1=C0010+LAB1=AF)+ (DX2=U0099) </t>
  </si>
  <si>
    <t xml:space="preserve">CONTAR DNI /(DX1=C0010+LAB1=SBU)+ (DX2=U0099) </t>
  </si>
  <si>
    <r>
      <t xml:space="preserve">CONTAR DNI (EN </t>
    </r>
    <r>
      <rPr>
        <sz val="10"/>
        <color theme="1"/>
        <rFont val="Calibri"/>
        <family val="2"/>
      </rPr>
      <t>≠</t>
    </r>
    <r>
      <rPr>
        <sz val="9"/>
        <color theme="1"/>
        <rFont val="Calibri"/>
        <family val="2"/>
      </rPr>
      <t xml:space="preserve"> TIEMPOS)</t>
    </r>
    <r>
      <rPr>
        <sz val="10"/>
        <color theme="1"/>
        <rFont val="Calibri"/>
        <family val="2"/>
        <scheme val="minor"/>
      </rPr>
      <t xml:space="preserve">  /(DX1=C0010 + LAB1= ALI + AF +  SBU)+ (DX2=U0099 )</t>
    </r>
  </si>
  <si>
    <t>CONTAR DNI /(DX1=C0010+LAB1= ALI ó AF ó SBU)+ (DX2=U0099 +LAB2=TA)</t>
  </si>
  <si>
    <t>CONTAR APP101 / (DX1= C0001 + LAB1= 1) + (DX2=U0099 + LAB2)</t>
  </si>
  <si>
    <t>CONTAR APP101 / (DX1= C0001 + LAB1=2) + (DX2=U0099 + LAB2)</t>
  </si>
  <si>
    <t>CONTAR APP101 / (DX1= C7004 + LAB1=1) + (DX2=U0099 + LAB2)</t>
  </si>
  <si>
    <t>CONTAR APP101 / (DX1= C7004 + LAB1=2) + (DX2=U0099 + LAB2)</t>
  </si>
  <si>
    <t>CONTAR APP101 / (DX1= C7001 + LAB1=1) + (DX2=U0099 + LAB2)</t>
  </si>
  <si>
    <t>CONTAR APP101 / (DX1= C7001 + LAB1=2) + (DX2=U0099 + LAB2)</t>
  </si>
  <si>
    <t>CONTAR APP101 / (DX1= C7003 + LAB1=1) + (DX2=U0099 + LAB2)</t>
  </si>
  <si>
    <t>CONTAR APP101 / (DX1= C7003 + LAB1=IE) + (DX2=U0099 + LAB2)</t>
  </si>
  <si>
    <t>CONTAR APP93/ (DX1= C0002 + LAB1) + (DX2=U0099 + LAB2=UGL)</t>
  </si>
  <si>
    <t>CONTAR APP93/ (DX1= C0002 + LAB1) + (DX2=U0099 + LAB2=IE)</t>
  </si>
  <si>
    <t>CONTAR APP93 / (DX1= C0002 + LAB1=PAT) + (DX2=U0099)</t>
  </si>
  <si>
    <t>CONTAR APP144 /(DX1=C0005+LAB1=1 ) + (DX2=U0099 + LAB2 + LAB3=ALI)</t>
  </si>
  <si>
    <t>CONTAR APP144 /(DX1=C0005+LAB1=1 ) + (DX2=U0099 + LAB2 + LAB3=LMA)</t>
  </si>
  <si>
    <t>CONTAR APP144 /(DX1=C0005+LAB1=1 ) + (DX2=U0099 + LAB2+ LAB3=SBU)</t>
  </si>
  <si>
    <t>CONTAR APP144 /(DX1=C0005+LAB1=1 ) + (DX2=U0099 + LAB2 + LAB3=SO)</t>
  </si>
  <si>
    <t>CONTAR APP144 /(DX1=C0005+LAB1=1 ) + (DX2=U0099 + LAB2 + LAB3=AF)</t>
  </si>
  <si>
    <t>CONTAR APP144 /(DX1=C0005+LAB1=1 ) + (DX2=U0099 + LAB2 + LAB3=SVI)</t>
  </si>
  <si>
    <t>CONTAR APP144 /(DX1=C0005+LAB1=1 ) + (DX2=U0010 + LAB2 + LAB3=CMP)</t>
  </si>
  <si>
    <t>SUMA LAB2 DE  APP144 /(DX1=C0005+LAB1=1 ) + (DX2=U0099 + LAB2 + LAB3=ALI)</t>
  </si>
  <si>
    <t>SUMA LAB2 DE  APP144 /(DX1=C0005+LAB1=1 ) + (DX2=U0099 + LAB2 + LAB3=LMA)</t>
  </si>
  <si>
    <t>SUMA LAB2 DE  APP144 /(DX1=C0005+LAB1=1 ) + (DX2=U0099 + LAB2+ LAB3=SBU)</t>
  </si>
  <si>
    <t>SUMA LAB2 DE  APP144 /(DX1=C0005+LAB1=1 ) + (DX2=U0099 + LAB2 + LAB3=SO)</t>
  </si>
  <si>
    <t>SUMA LAB2 DE  APP144 /(DX1=C0005+LAB1=1 ) + (DX2=U0099 + LAB2 + LAB3=AF)</t>
  </si>
  <si>
    <t>SUMA LAB2 DE  APP144 /(DX1=C0005+LAB1=1 ) + (DX2=U0099 + LAB2 + LAB3=SVI)</t>
  </si>
  <si>
    <t>SUMA LAB2 DE  APP144 /(DX1=C0005+LAB1=1 ) + (DX2=U0010 + LAB2 + LAB3=CMP)</t>
  </si>
  <si>
    <t>CONTAR APP144 /(DX1=C0005+LAB1=2 ) + (DX2=U0099 + LAB2 + LAB3=ALI)</t>
  </si>
  <si>
    <t>CONTAR APP144 /(DX1=C0005+LAB1=2 ) + (DX2=U0099 + LAB2 + LAB3=LMA)</t>
  </si>
  <si>
    <t>CONTAR APP144 /(DX1=C0005+LAB1=2 ) + (DX2=U0099 + LAB2+ LAB3=SBU)</t>
  </si>
  <si>
    <t>CONTAR APP144 /(DX1=C0005+LAB1=2 ) + (DX2=U0099 + LAB2 + LAB3=SO)</t>
  </si>
  <si>
    <t>CONTAR APP144 /(DX1=C0005+LAB1=2 ) + (DX2=U0099 + LAB2 + LAB3=AF)</t>
  </si>
  <si>
    <t>CONTAR APP144 /(DX1=C0005+LAB1=2 ) + (DX2=U0099 + LAB2 + LAB3=SVI)</t>
  </si>
  <si>
    <t>CONTAR APP144 /(DX1=C0005+LAB1=2 ) + (DX2=U0010 + LAB2 + LAB3=CMP)</t>
  </si>
  <si>
    <t>SUMA LAB2 DE  APP144 /(DX1=C0005+LAB1=2 ) + (DX2=U0099 + LAB2 + LAB3=ALI)</t>
  </si>
  <si>
    <t>SUMA LAB2 DE  APP144 /(DX1=C0005+LAB1=2 ) + (DX2=U0099 + LAB2 + LAB3=LMA)</t>
  </si>
  <si>
    <t>SUMA LAB2 DE  APP144 /(DX1=C0005+LAB1=2 ) + (DX2=U0099 + LAB2+ LAB3=SBU)</t>
  </si>
  <si>
    <t>SUMA LAB2 DE  APP144 /(DX1=C0005+LAB1=2 ) + (DX2=U0099 + LAB2 + LAB3=SO)</t>
  </si>
  <si>
    <t>SUMA LAB2 DE  APP144 /(DX1=C0005+LAB1=2 ) + (DX2=U0099 + LAB2 + LAB3=AF)</t>
  </si>
  <si>
    <t>SUMA LAB2 DE  APP144 /(DX1=C0005+LAB1=2 ) + (DX2=U0099 + LAB2 + LAB3=SVI)</t>
  </si>
  <si>
    <t>SUMA LAB2 DE  APP144 /(DX1=C0005+LAB1=2 ) + (DX2=U0010 + LAB2 + LAB3=CMP)</t>
  </si>
  <si>
    <t>CONTAR APP144 /(DX1=C0005+LAB1=3 ) + (DX2=U0099 + LAB2 + LAB3=ALI)</t>
  </si>
  <si>
    <t>CONTAR APP144 /(DX1=C0005+LAB1=3 ) + (DX2=U0099 + LAB2 + LAB3=LMA)</t>
  </si>
  <si>
    <t>CONTAR APP144 /(DX1=C0005+LAB1=3 ) + (DX2=U0099 + LAB2+ LAB3=SBU)</t>
  </si>
  <si>
    <t>CONTAR APP144 /(DX1=C0005+LAB1=3 ) + (DX2=U0099 + LAB2 + LAB3=SO)</t>
  </si>
  <si>
    <t>CONTAR APP144 /(DX1=C0005+LAB1=3 ) + (DX2=U0099 + LAB2 + LAB3=AF)</t>
  </si>
  <si>
    <t>CONTAR APP144 /(DX1=C0005+LAB1=3 ) + (DX2=U0099 + LAB2 + LAB3=SVI)</t>
  </si>
  <si>
    <t>CONTAR APP144 /(DX1=C0005+LAB1=3 ) + (DX2=U0010 + LAB2 + LAB3=CMP)</t>
  </si>
  <si>
    <t>SUMA LAB2 DE  APP144 /(DX1=C0005+LAB1=3 ) + (DX2=U0099 + LAB2 + LAB3=ALI)</t>
  </si>
  <si>
    <t>SUMA LAB2 DE  APP144 /(DX1=C0005+LAB1=3 ) + (DX2=U0099 + LAB2 + LAB3=LMA)</t>
  </si>
  <si>
    <t>SUMA LAB2 DE  APP144 /(DX1=C0005+LAB1=3 ) + (DX2=U0099 + LAB2+ LAB3=SBU)</t>
  </si>
  <si>
    <t>SUMA LAB2 DE  APP144 /(DX1=C0005+LAB1=3 ) + (DX2=U0099 + LAB2 + LAB3=SO)</t>
  </si>
  <si>
    <t>SUMA LAB2 DE  APP144 /(DX1=C0005+LAB1=3 ) + (DX2=U0099 + LAB2 + LAB3=AF)</t>
  </si>
  <si>
    <t>SUMA LAB2 DE  APP144 /(DX1=C0005+LAB1=3 ) + (DX2=U0099 + LAB2 + LAB3=SVI)</t>
  </si>
  <si>
    <t>SUMA LAB2 DE  APP144 /(DX1=C0005+LAB1=3 ) + (DX2=U0010 + LAB2 + LAB3=CMP)</t>
  </si>
  <si>
    <t>CONTAR APP144 /(DX1=C0005+LAB1=IN ) + (DX2=U0099 + LAB2 + LAB3=ALI)</t>
  </si>
  <si>
    <t>CONTAR APP144 /(DX1=C0005+LAB1=IN ) + (DX2=U0099 + LAB2 + LAB3=LMA)</t>
  </si>
  <si>
    <t>CONTAR APP144 /(DX1=C0005+LAB1=IN ) + (DX2=U0099 + LAB2+ LAB3=SBU)</t>
  </si>
  <si>
    <t>CONTAR APP144 /(DX1=C0005+LAB1=IN ) + (DX2=U0099 + LAB2 + LAB3=SO)</t>
  </si>
  <si>
    <t>CONTAR APP144 /(DX1=C0005+LAB1=IN ) + (DX2=U0099 + LAB2 + LAB3=AF)</t>
  </si>
  <si>
    <t>CONTAR APP144 /(DX1=C0005+LAB1=IN ) + (DX2=U0099 + LAB2 + LAB3=SVI)</t>
  </si>
  <si>
    <t>CONTAR APP144 /(DX1=C0005+LAB1=IN ) + (DX2=U0010 + LAB2 + LAB3=CMP)</t>
  </si>
  <si>
    <t>SUMA LAB2 DE  APP144 /(DX1=C0005+LAB1=IN ) + (DX2=U0099 + LAB2 + LAB3=ALI)</t>
  </si>
  <si>
    <t>SUMA LAB2 DE  APP144 /(DX1=C0005+LAB1=IN ) + (DX2=U0099 + LAB2 + LAB3=LMA)</t>
  </si>
  <si>
    <t>SUMA LAB2 DE  APP144 /(DX1=C0005+LAB1=IN ) + (DX2=U0099 + LAB2+ LAB3=SBU)</t>
  </si>
  <si>
    <t>SUMA LAB2 DE  APP144 /(DX1=C0005+LAB1=IN ) + (DX2=U0099 + LAB2 + LAB3=SO)</t>
  </si>
  <si>
    <t>SUMA LAB2 DE  APP144 /(DX1=C0005+LAB1=IN ) + (DX2=U0099 + LAB2 + LAB3=AF)</t>
  </si>
  <si>
    <t>SUMA LAB2 DE  APP144 /(DX1=C0005+LAB1=IN ) + (DX2=U0099 + LAB2 + LAB3=SVI)</t>
  </si>
  <si>
    <t>SUMA LAB2 DE  APP144 /(DX1=C0005+LAB1=IN ) + (DX2=U0010 + LAB2 + LAB3=CMP)</t>
  </si>
  <si>
    <t>CONTAR APP144 /(DX1=C0005+LAB1=TP ) + (DX2=U0099 + LAB2 + LAB3=ALI)</t>
  </si>
  <si>
    <t>SUMA LAB2 DE  APP144 /(DX1=C0005+LAB1=TP ) + (DX2=U0099 + LAB2 + LAB3=ALI)</t>
  </si>
  <si>
    <t>CONTAR APP144 /(DX1=C0005+LAB1=TP ) + (DX2=U0099 + LAB2 + LAB3=LMA)</t>
  </si>
  <si>
    <t>SUMA LAB2 DE  APP144 /(DX1=C0005+LAB1=TP ) + (DX2=U0099 + LAB2 + LAB3=LMA)</t>
  </si>
  <si>
    <t>CONTAR APP144 /(DX1=C0005+LAB1=TP ) + (DX2=U0099 + LAB2+ LAB3=SBU)</t>
  </si>
  <si>
    <t>SUMA LAB2 DE  APP144 /(DX1=C0005+LAB1=TP ) + (DX2=U0099 + LAB2+ LAB3=SBU)</t>
  </si>
  <si>
    <t>CONTAR APP144 /(DX1=C0005+LAB1=TP ) + (DX2=U0099 + LAB2 + LAB3=SO)</t>
  </si>
  <si>
    <t>SUMA LAB2 DE  APP144 /(DX1=C0005+LAB1=TP ) + (DX2=U0099 + LAB2 + LAB3=SO)</t>
  </si>
  <si>
    <t>CONTAR APP144 /(DX1=C0005+LAB1=TP ) + (DX2=U0099 + LAB2 + LAB3=AF)</t>
  </si>
  <si>
    <t>SUMA LAB2 DE  APP144 /(DX1=C0005+LAB1=TP ) + (DX2=U0099 + LAB2 + LAB3=AF)</t>
  </si>
  <si>
    <t>CONTAR APP144 /(DX1=C0005+LAB1=TP ) + (DX2=U0099 + LAB2 + LAB3=SVI)</t>
  </si>
  <si>
    <t>SUMA LAB2 DE  APP144 /(DX1=C0005+LAB1=TP ) + (DX2=U0099 + LAB2 + LAB3=SVI)</t>
  </si>
  <si>
    <t>CONTAR APP144 /(DX1=C0005+LAB1=TP ) + (DX2=U0010 + LAB2 + LAB3=CMP)</t>
  </si>
  <si>
    <t>SUMA LAB2 DE  APP144 /(DX1=C0005+LAB1=TP ) + (DX2=U0010 + LAB2 + LAB3=CMP)</t>
  </si>
  <si>
    <t>CONTAR APP144 /(DX1=C0005+LAB1=TS ) + (DX2=U0099 + LAB2 + LAB3=ALI)</t>
  </si>
  <si>
    <t>SUMA LAB2 DE  APP144 /(DX1=C0005+LAB1=TS ) + (DX2=U0099 + LAB2 + LAB3=ALI)</t>
  </si>
  <si>
    <t>CONTAR APP144 /(DX1=C0005+LAB1=TS ) + (DX2=U0099 + LAB2 + LAB3=LMA)</t>
  </si>
  <si>
    <t>SUMA LAB2 DE  APP144 /(DX1=C0005+LAB1=TS ) + (DX2=U0099 + LAB2 + LAB3=LMA)</t>
  </si>
  <si>
    <t>CONTAR APP144 /(DX1=C0005+LAB1=TS ) + (DX2=U0099 + LAB2+ LAB3=SBU)</t>
  </si>
  <si>
    <t>SUMA LAB2 DE  APP144 /(DX1=C0005+LAB1=TS ) + (DX2=U0099 + LAB2+ LAB3=SBU)</t>
  </si>
  <si>
    <t>CONTAR APP144 /(DX1=C0005+LAB1=TS ) + (DX2=U0099 + LAB2 + LAB3=SO)</t>
  </si>
  <si>
    <t>SUMA LAB2 DE  APP144 /(DX1=C0005+LAB1=TS ) + (DX2=U0099 + LAB2 + LAB3=SO)</t>
  </si>
  <si>
    <t>CONTAR APP144 /(DX1=C0005+LAB1=TS ) + (DX2=U0099 + LAB2 + LAB3=AF)</t>
  </si>
  <si>
    <t>SUMA LAB2 DE  APP144 /(DX1=C0005+LAB1=TS ) + (DX2=U0099 + LAB2 + LAB3=AF)</t>
  </si>
  <si>
    <t>CONTAR APP144 /(DX1=C0005+LAB1=TS ) + (DX2=U0099 + LAB2 + LAB3=SVI)</t>
  </si>
  <si>
    <t>SUMA LAB2 DE  APP144 /(DX1=C0005+LAB1=TS ) + (DX2=U0099 + LAB2 + LAB3=SVI)</t>
  </si>
  <si>
    <t>CONTAR APP144 /(DX1=C0005+LAB1=TS ) + (DX2=U0010 + LAB2 + LAB3=CMP)</t>
  </si>
  <si>
    <t>SUMA LAB2 DE  APP144 /(DX1=C0005+LAB1=TS ) + (DX2=U0010 + LAB2 + LAB3=CMP)</t>
  </si>
  <si>
    <t>CONTAR APP144 /(DX1=C0005+LAB1=TE ) + (DX2=U0099 + LAB2 + LAB3=ALI)</t>
  </si>
  <si>
    <t>SUMA LAB2 DE  APP144 /(DX1=C0005+LAB1=TE ) + (DX2=U0099 + LAB2 + LAB3=ALI)</t>
  </si>
  <si>
    <t>CONTAR APP144 /(DX1=C0005+LAB1=TE ) + (DX2=U0099 + LAB2 + LAB3=LMA)</t>
  </si>
  <si>
    <t>SUMA LAB2 DE  APP144 /(DX1=C0005+LAB1=TE ) + (DX2=U0099 + LAB2 + LAB3=LMA)</t>
  </si>
  <si>
    <t>CONTAR APP144 /(DX1=C0005+LAB1=TE ) + (DX2=U0099 + LAB2+ LAB3=SBU)</t>
  </si>
  <si>
    <t>SUMA LAB2 DE  APP144 /(DX1=C0005+LAB1=TE ) + (DX2=U0099 + LAB2+ LAB3=SBU)</t>
  </si>
  <si>
    <t>CONTAR APP144 /(DX1=C0005+LAB1=TE ) + (DX2=U0099 + LAB2 + LAB3=SO)</t>
  </si>
  <si>
    <t>SUMA LAB2 DE  APP144 /(DX1=C0005+LAB1=TE ) + (DX2=U0099 + LAB2 + LAB3=SO)</t>
  </si>
  <si>
    <t>CONTAR APP144 /(DX1=C0005+LAB1=TE ) + (DX2=U0099 + LAB2 + LAB3=AF)</t>
  </si>
  <si>
    <t>SUMA LAB2 DE  APP144 /(DX1=C0005+LAB1=TE ) + (DX2=U0099 + LAB2 + LAB3=AF)</t>
  </si>
  <si>
    <t>CONTAR APP144 /(DX1=C0005+LAB1=TE ) + (DX2=U0099 + LAB2 + LAB3=SVI)</t>
  </si>
  <si>
    <t>SUMA LAB2 DE  APP144 /(DX1=C0005+LAB1=TE ) + (DX2=U0099 + LAB2 + LAB3=SVI)</t>
  </si>
  <si>
    <t>CONTAR APP144 /(DX1=C0005+LAB1=TE ) + (DX2=U0010 + LAB2 + LAB3=CMP)</t>
  </si>
  <si>
    <t>SUMA LAB2 DE  APP144 /(DX1=C0005+LAB1=TE ) + (DX2=U0010 + LAB2 + LAB3=CMP)</t>
  </si>
  <si>
    <t>CONTAR APP144 /(DX1=C7004+LAB1=1 ) + (DX2=U0099 + LAB2 + LAB3=ALI)</t>
  </si>
  <si>
    <t>CONTAR APP144 /(DX1=C7004+LAB1=1 ) + (DX2=U0099 + LAB2 + LAB3=LMA)</t>
  </si>
  <si>
    <t>CONTAR APP144 /(DX1=C7004+LAB1=1 ) + (DX2=U0099 + LAB2 + LAB3=SBU)</t>
  </si>
  <si>
    <t>CONTAR APP144 /(DX1=C7004+LAB1=1 ) + (DX2=U0099 + LAB2 +  LAB3=SO)</t>
  </si>
  <si>
    <t>CONTAR APP144 /(DX1=C7004+LAB1=1 ) + (DX2=U0099 + LAB2 +  LAB3=AF)</t>
  </si>
  <si>
    <t>CONTAR APP144 /(DX1=C7004+LAB1=1 ) + (DX2=U0099 + LAB2 + LAB3=SVI)</t>
  </si>
  <si>
    <t>CONTAR APP144 /(DX1=C7004+LAB1=1 ) + (DX2=U0010 + LAB2 +  LAB3=CMP)</t>
  </si>
  <si>
    <t>SUMA LAB2 DE  APP144 /(DX1=C7004+LAB1=1 ) + (DX2=U0099 + LAB2 + LAB3=ALI)</t>
  </si>
  <si>
    <t>SUMA LAB2 DE APP144 /(DX1=C7004+LAB1=1 ) + (DX2=U0099 + LAB2 + LAB3=LMA)</t>
  </si>
  <si>
    <t>SUMA LAB2 DE  APP144 /(DX1=C7004+LAB1=1 ) + (DX2=U0099 + LAB2 + LAB3=SBU)</t>
  </si>
  <si>
    <t>SUMA LAB2 DE APP144 /(DX1=C7004+LAB1=1 ) + (DX2=U0099 + LAB2 +  LAB3=SO)</t>
  </si>
  <si>
    <t>SUMA LAB2 DE  APP144 /(DX1=C7004+LAB1=1 ) + (DX2=U0099 + LAB2 +  LAB3=AF)</t>
  </si>
  <si>
    <t>SUMA LAB2 DE APP144 /(DX1=C7004+LAB1=1 ) + (DX2=U0099 + LAB2 + LAB3=SVI)</t>
  </si>
  <si>
    <t>SUMA LAB2 DE  APP144 /(DX1=C7004+LAB1=1 ) + (DX2=U0010 + LAB2 +  LAB3=CMP)</t>
  </si>
  <si>
    <t>CONTAR APP144 /(DX1=C7004+LAB1=2 ) + (DX2=U0099 + LAB2 + LAB3=ALI)</t>
  </si>
  <si>
    <t>CONTAR APP144 /(DX1=C7004+LAB1=2 ) + (DX2=U0099 + LAB2 + LAB3=LMA)</t>
  </si>
  <si>
    <t>CONTAR APP144 /(DX1=C7004+LAB1=2 ) + (DX2=U0099 + LAB2 + LAB3=SBU)</t>
  </si>
  <si>
    <t>CONTAR APP144 /(DX1=C7004+LAB1=2 ) + (DX2=U0099 + LAB2 +  LAB3=SO)</t>
  </si>
  <si>
    <t>CONTAR APP144 /(DX1=C7004+LAB1=2 ) + (DX2=U0099 + LAB2 +  LAB3=AF)</t>
  </si>
  <si>
    <t>CONTAR APP144 /(DX1=C7004+LAB1=2 ) + (DX2=U0099 + LAB2 + LAB3=SVI)</t>
  </si>
  <si>
    <t>CONTAR APP144 /(DX1=C7004+LAB1=2 ) + (DX2=U0010 + LAB2 +  LAB3=CMP)</t>
  </si>
  <si>
    <t>SUMA LAB2 DE  APP144 /(DX1=C7004+LAB1=2 ) + (DX2=U0099 + LAB2 + LAB3=ALI)</t>
  </si>
  <si>
    <t>SUMA LAB2 DE APP144 /(DX1=C7004+LAB1=2 ) + (DX2=U0099 + LAB2 + LAB3=LMA)</t>
  </si>
  <si>
    <t>SUMA LAB2 DE  APP144 /(DX1=C7004+LAB1=2 ) + (DX2=U0099 + LAB2 + LAB3=SBU)</t>
  </si>
  <si>
    <t>SUMA LAB2 DE APP144 /(DX1=C7004+LAB1=2 ) + (DX2=U0099 + LAB2 +  LAB3=SO)</t>
  </si>
  <si>
    <t>SUMA LAB2 DE  APP144 /(DX1=C7004+LAB1=2 ) + (DX2=U0099 + LAB2 +  LAB3=AF)</t>
  </si>
  <si>
    <t>SUMA LAB2 DE APP144 /(DX1=C7004+LAB1=2 ) + (DX2=U0099 + LAB2 + LAB3=SVI)</t>
  </si>
  <si>
    <t>SUMA LAB2 DE  APP144 /(DX1=C7004+LAB1=2 ) + (DX2=U0010 + LAB2 +  LAB3=CMP)</t>
  </si>
  <si>
    <t xml:space="preserve">CONTAR APP144 /(DX1=C7003+LAB1=ALI ) + (DX2=U0099 + LAB2=1) </t>
  </si>
  <si>
    <t xml:space="preserve">CONTAR APP144 /(DX1=C7003+LAB1=LMA ) + (DX2=U0099 + LAB2=1) </t>
  </si>
  <si>
    <t xml:space="preserve">CONTAR APP144 /(DX1=C7003+LAB1=SBU ) + (DX2=U0099 + LAB2=1) </t>
  </si>
  <si>
    <t xml:space="preserve">CONTAR APP144 /(DX1=C7003+LAB1=SO ) + (DX2=U0099 + LAB2=1) </t>
  </si>
  <si>
    <t xml:space="preserve">CONTAR APP144 /(DX1=C7003+LAB1=AF ) + (DX2=U0099 + LAB2=1) </t>
  </si>
  <si>
    <t xml:space="preserve">CONTAR APP144 /(DX1=C7003+LAB1=SVI ) + (DX2=U0099 + LAB2=1) </t>
  </si>
  <si>
    <t xml:space="preserve">CONTAR APP144 /(DX1=C7003+LAB1=CMP ) + (DX2=U0010 + LAB2=1) </t>
  </si>
  <si>
    <t>SUMA LAB2 DE APP101 /(DX1=C0001+LAB1=4) + (DX2=U0010 + LAB2)</t>
  </si>
  <si>
    <t>CONTAR APP101 /(DX1=C0001+LAB1=1) + (DX2=U0010 + LAB2)</t>
  </si>
  <si>
    <t>CONTAR APP101 /(DX1=C0001+LAB1=2) + (DX2=U0010 + LAB2)</t>
  </si>
  <si>
    <t>CONTAR APP101 /(DX1=C0001+LAB1=3) + (DX2=U0010 + LAB2)</t>
  </si>
  <si>
    <t>CONTAR APP101 /(DX1=C0001+LAB1=4) + (DX2=U0010 + LAB2)</t>
  </si>
  <si>
    <t>Nº DE COMUNIDADES PRIORIZADAS</t>
  </si>
  <si>
    <t>CONTAR APP101 /(DX1=C0001 + LAB1=1) + (DX2=U0010+LAB2 + LAB3=FO)</t>
  </si>
  <si>
    <t>CONTAR APP101 /(DX1=C0001 + LAB1=2) + (DX2=U0010+LAB2 + LAB3=FO)</t>
  </si>
  <si>
    <t>CONTAR APP101 /(DX1=C0001 + LAB1=3) + (DX2=U0010+LAB2 + LAB3=FO)</t>
  </si>
  <si>
    <t>SUMA LAB2 DE  APP101 /(DX1=C0001 + LAB1=1) + (DX2=U0010+LAB2 + LAB3=FO)</t>
  </si>
  <si>
    <t>SUMA LAB2 DE APP101 /(DX1=C0001 + LAB1=2) + (DX2=U0010+LAB2 + LAB3=FO)</t>
  </si>
  <si>
    <t>SUMA LAB2 DE APP101 /(DX1=C0001 + LAB1=3) + (DX2=U0010+LAB2 + LAB3=FO)</t>
  </si>
  <si>
    <t>CONTAR APP108 /(DX1=C7004 + LAB1=1) + (DX2=C6121+LAB2)</t>
  </si>
  <si>
    <t>CONTAR APP108 /(DX1=C7004 + LAB1=2) + (DX2=C6121+LAB2)</t>
  </si>
  <si>
    <t>CONTAR APP108 /(DX1=C7001 + LAB1=1) + (DX2=U0010)</t>
  </si>
  <si>
    <t>CONTAR APP108 /(DX1=C7001 + LAB1=2) + (DX2=U0010)</t>
  </si>
  <si>
    <t>CONTAR APP108 /(DX1=C7003 + LAB1=1) + (DX2=U0010)</t>
  </si>
  <si>
    <t>CONTAR APP101/( DX1= C0001 + LAB1=1) + (DX2=U0086 + LAB2 + LAB3=COO)</t>
  </si>
  <si>
    <t>CONTAR APP101/( DX1= C0001 + LAB1=2) + (DX2=U0086 + LAB2 + LAB3=COO)</t>
  </si>
  <si>
    <t>SUMA LAB2 DE APP101/( DX1= C0001 + LAB1=1) + (DX2=U0086 + LAB2 + LAB3=COO)</t>
  </si>
  <si>
    <t>SUMA LAB2 DE APP101/( DX1= C0001 + LAB1=2) + (DX2=U0086 + LAB2 + LAB3=COO)</t>
  </si>
  <si>
    <t xml:space="preserve">CONTAR APP96 /(DX1= C7004+LAB1=1) + (DX2=U0086 + LAB2) </t>
  </si>
  <si>
    <t xml:space="preserve">CONTAR APP96 /(DX1= C7004+LAB1=2) + (DX2=U0086 + LAB2) </t>
  </si>
  <si>
    <t xml:space="preserve">SUMA LAB2 DE  APP96 /(DX1= C7004+LAB1=1) + (DX2=U0086 + LAB2) </t>
  </si>
  <si>
    <t xml:space="preserve">SUMA LAB2 DE  APP96 /(DX1= C7004+LAB1=2) + (DX2=U0086 + LAB2) </t>
  </si>
  <si>
    <t>CONTAR DNI/(DX1=C0009+LAB1=TA) + (DX2=U0086)</t>
  </si>
  <si>
    <t>CONTAR DNI/(DX1=C0009+LAB1=HIG) + (DX2=U0086)</t>
  </si>
  <si>
    <t>CONTAR DNI/(DX1=C0009+LAB1=SSI) + (DX2=U0086)</t>
  </si>
  <si>
    <r>
      <t xml:space="preserve">CONTAR DNI (EN </t>
    </r>
    <r>
      <rPr>
        <sz val="10"/>
        <color theme="1"/>
        <rFont val="Calibri"/>
        <family val="2"/>
      </rPr>
      <t>≠ TIEMPOS)/ DX1=C0009 + LAB1 = TA + HIG + SSI)</t>
    </r>
  </si>
  <si>
    <r>
      <t xml:space="preserve">CONTAR DNI (EN </t>
    </r>
    <r>
      <rPr>
        <sz val="10"/>
        <color theme="1"/>
        <rFont val="Calibri"/>
        <family val="2"/>
      </rPr>
      <t>≠ TIEMPOS)/ DX1=C0009 + LAB1 = TA ó HIG ó SSI)</t>
    </r>
  </si>
  <si>
    <t>CONTAR APP96/(DX1= C7001 + LAB1=1) + (DX2=U0086)</t>
  </si>
  <si>
    <t>CONTAR APP96/(DX1= C7001 + LAB1=2) + (DX2=U0086)</t>
  </si>
  <si>
    <t>CONTAR APP93 /(DX1= C0002 + LAB1=1) + (DX2=U0086 + LAB2 + LAB3=UGL)</t>
  </si>
  <si>
    <t>CONTAR APP93 /(DX1= C0002 + LAB1=2) + (DX2=U0086 + LAB2 + LAB3=UGL)</t>
  </si>
  <si>
    <t>SUMA LAB2 DE APP93 /(DX1= C0002 + LAB1=1) + (DX2=U0086 + LAB2 + LAB3=UGL)</t>
  </si>
  <si>
    <t>SUMA LAB2 DE APP93 /(DX1= C0002 + LAB1=2) + (DX2=U0086 + LAB2 + LAB3=UGL)</t>
  </si>
  <si>
    <t>CONTAR APP93 /(DX1= C0002 + LAB1=1) + (DX2=U0086 + LAB2 + LAB3=IE)</t>
  </si>
  <si>
    <t>CONTAR APP93 /(DX1= C0002 + LAB1=2) + (DX2=U0086 + LAB2 + LAB3=IE)</t>
  </si>
  <si>
    <t>SUMA LAB2 DE APP93 /(DX1= C0002 + LAB1=1) + (DX2=U0086 + LAB2 + LAB3=IE)</t>
  </si>
  <si>
    <t>SUMA LAB2 DE APP93 /(DX1= C0002 + LAB1=2) + (DX2=U0086 + LAB2 + LAB3=IE)</t>
  </si>
  <si>
    <t>CONTAR APP144 /(DX1=C0005+LAB1=1)+ (DX2=U0086 + LAB2 + LAB3=TA)</t>
  </si>
  <si>
    <t>CONTAR APP144 /(DX1=C0005+LAB1=1)+ (DX2=U0086 + LAB2 + LAB3=HIG)</t>
  </si>
  <si>
    <t>CONTAR APP144 /(DX1=C0005+LAB1=1)+ (DX2=U0086 + LAB2 + LAB3=SSI)</t>
  </si>
  <si>
    <t>SUMA LAB2 DE APP144 /(DX1=C0005+LAB1=1)+ (DX2=U0086 + LAB2 + LAB3=TA)</t>
  </si>
  <si>
    <t>SUMA LAB2 DE  APP144 /(DX1=C0005+LAB1=1)+ (DX2=U0086 + LAB2 + LAB3=HIG)</t>
  </si>
  <si>
    <t>SUMA LAB2 DE APP144 /(DX1=C0005+LAB1=1)+ (DX2=U0086 + LAB2 + LAB3=SSI)</t>
  </si>
  <si>
    <t>CONTAR APP144 /(DX1=C0005+LAB1=2)+ (DX2=U0086 + LAB2 + LAB3=TA)</t>
  </si>
  <si>
    <t>CONTAR APP144 /(DX1=C0005+LAB1=2)+ (DX2=U0086 + LAB2 + LAB3=HIG)</t>
  </si>
  <si>
    <t>CONTAR APP144 /(DX1=C0005+LAB1=2)+ (DX2=U0086 + LAB2 + LAB3=SSI)</t>
  </si>
  <si>
    <t>SUMA LAB2 DE APP144 /(DX1=C0005+LAB1=2)+ (DX2=U0086 + LAB2 + LAB3=TA)</t>
  </si>
  <si>
    <t>SUMA LAB2 DE  APP144 /(DX1=C0005+LAB1=2)+ (DX2=U0086 + LAB2 + LAB3=HIG)</t>
  </si>
  <si>
    <t>SUMA LAB2 DE APP144 /(DX1=C0005+LAB1=2)+ (DX2=U0086 + LAB2 + LAB3=SSI)</t>
  </si>
  <si>
    <t>CONTAR APP146 /(DX1=C0009+LAB1=1)+ (DX2=U0086 + LAB2 + LAB3=TA)</t>
  </si>
  <si>
    <t>CONTAR APP146 /(DX1=C0009+LAB1=2)+ (DX2=U0086 + LAB2 + LAB3=TA)</t>
  </si>
  <si>
    <t>CONTAR APP146 /(DX1=C0009+LAB1=3)+ (DX2=U0086 + LAB2 + LAB3=TA)</t>
  </si>
  <si>
    <t>SUMA LAB2 DE  APP146 /(DX1=C0009+LAB1=1)+ (DX2=U0086 + LAB2 + LAB3=TA)</t>
  </si>
  <si>
    <t>SUMA LAB2 DE APP146 /(DX1=C0009+LAB1=2)+ (DX2=U0086 + LAB2 + LAB3=TA)</t>
  </si>
  <si>
    <t>SUMA LAB2 DE  APP146 /(DX1=C0009+LAB1=3)+ (DX2=U0086 + LAB2 + LAB3=TA)</t>
  </si>
  <si>
    <t>CONHIGR APP146 /(DX1=C0009+LAB1=1)+ (DX2=U0086 + LAB2 + LAB3=HIG)</t>
  </si>
  <si>
    <t>SUMA LAB2 DE  APP146 /(DX1=C0009+LAB1=1)+ (DX2=U0086 + LAB2 + LAB3=HIG)</t>
  </si>
  <si>
    <t>CONHIGR APP146 /(DX1=C0009+LAB1=2)+ (DX2=U0086 + LAB2 + LAB3=HIG)</t>
  </si>
  <si>
    <t>SUMA LAB2 DE APP146 /(DX1=C0009+LAB1=2)+ (DX2=U0086 + LAB2 + LAB3=HIG)</t>
  </si>
  <si>
    <t>CONHIGR APP146 /(DX1=C0009+LAB1=3)+ (DX2=U0086 + LAB2 + LAB3=HIG)</t>
  </si>
  <si>
    <t>SUMA LAB2 DE  APP146 /(DX1=C0009+LAB1=3)+ (DX2=U0086 + LAB2 + LAB3=HIG)</t>
  </si>
  <si>
    <t>CONSSIR APP146 /(DX1=C0009+LAB1=1)+ (DX2=U0086 + LAB2 + LAB3=SSI)</t>
  </si>
  <si>
    <t>SUMA LAB2 DE  APP146 /(DX1=C0009+LAB1=1)+ (DX2=U0086 + LAB2 + LAB3=SSI)</t>
  </si>
  <si>
    <t>CONSSIR APP146 /(DX1=C0009+LAB1=2)+ (DX2=U0086 + LAB2 + LAB3=SSI)</t>
  </si>
  <si>
    <t>SUMA LAB2 DE APP146 /(DX1=C0009+LAB1=2)+ (DX2=U0086 + LAB2 + LAB3=SSI)</t>
  </si>
  <si>
    <t>CONSSIR APP146 /(DX1=C0009+LAB1=3)+ (DX2=U0086 + LAB2 + LAB3=SSI)</t>
  </si>
  <si>
    <t>SUMA LAB2 DE  APP146 /(DX1=C0009+LAB1=3)+ (DX2=U0086 + LAB2 + LAB3=SSI)</t>
  </si>
  <si>
    <t>CONTAR APP146 /(DX1=C0009+LAB1=1 ó 2 ó 3 )+ (DX2=U0086 + LAB2 + LAB3=TA ó HIG ó SSI)</t>
  </si>
  <si>
    <t xml:space="preserve">CONTAR APP144/ (DX1=C7003 + LAB1)+(DX2=U0086 + LAB2=TA) </t>
  </si>
  <si>
    <t xml:space="preserve">CONTAR APP144/ (DX1=C7003 + LAB1)+(DX2=U0086 + LAB2=HIG) </t>
  </si>
  <si>
    <t xml:space="preserve">CONTAR APP144/ (DX1=C7003 + LAB1)+(DX2=U0086 + LAB2=SSI) </t>
  </si>
  <si>
    <t xml:space="preserve">SUMA LAB1 DE  APP144/ (DX1=C7003 + LAB1)+(DX2=U0086 + LAB2=TA) </t>
  </si>
  <si>
    <t xml:space="preserve">SUMA LAB1 DE  APP144/ (DX1=C7003 + LAB1)+(DX2=U0086 + LAB2=HIG) </t>
  </si>
  <si>
    <t xml:space="preserve">SUMA LAB1 DE  APP144/ (DX1=C7003 + LAB1)+(DX2=U0086 + LAB2=SSI) </t>
  </si>
  <si>
    <t>CONTAR DNI (EDAD &gt;=18 y &lt;=29)/(DX1=C0009+LAB1=1)+(DX2=U0010)</t>
  </si>
  <si>
    <t>CONTAR DNI (EDAD &gt;=18 y &lt;=29)/(DX1=C0009+LAB1=2)+(DX2=U0010)</t>
  </si>
  <si>
    <t>CONTAR DNI (EDAD &gt;=18 y &lt;=29)/(DX1=C0009+LAB1=3)+(DX2=U0010)</t>
  </si>
  <si>
    <t>CONTAR DNI (EDAD &gt;=30 y &lt;=59)/(DX1=C0009+LAB1=1)+(DX2=U0010)</t>
  </si>
  <si>
    <t>CONTAR DNI (EDAD &gt;=30 y &lt;=59)/(DX1=C0009+LAB1=2)+(DX2=U0010)</t>
  </si>
  <si>
    <t>CONTAR DNI (EDAD &gt;=30 y &lt;=59)/(DX1=C0009+LAB1=3)+(DX2=U0010)</t>
  </si>
  <si>
    <t>CONTAR DNI (EDAD &gt;=60)/(DX1=C0009+LAB1=1)+(DX2=U0010)</t>
  </si>
  <si>
    <t>CONTAR DNI (EDAD &gt;=60)/(DX1=C0009+LAB1=2)+(DX2=U0010)</t>
  </si>
  <si>
    <t>CONTAR DNI (EDAD &gt;=60)/(DX1=C0009+LAB1=3)+(DX2=U0010)</t>
  </si>
  <si>
    <t>CONTAR DNI (EN ≠ TIEMPOS)  (EDAD &gt;=18 y &lt;=29)/(DX1=C0009+LAB1=1 + 2 + 3)+(DX2=U0010)</t>
  </si>
  <si>
    <t>CONTAR DNI (EN ≠ TIEMPOS)   (EDAD &gt;=30 y &lt;=59)/(DX1=C0009+LAB1=1 + 2 + 3)+(DX2=U0010)</t>
  </si>
  <si>
    <t>CONTAR DNI (EN ≠ TIEMPOS)  (EDAD &gt;=60)/(DX1=C0009+LAB1=1 + 2 + 3)+(DX2=U0010)</t>
  </si>
  <si>
    <t>CONTAR DNI (EDAD &gt;=18 y &lt;=29)/(DX1=C0009+LAB1=1)+(DX2=U0098)</t>
  </si>
  <si>
    <t>CONTAR DNI (EDAD &gt;=30 y &lt;=59)/(DX1=C0009+LAB1=1)+(DX2=U0098)</t>
  </si>
  <si>
    <t>CONTAR DNI (EDAD &gt;=60)/(DX1=C0009+LAB1=1)+(DX2=U0098)</t>
  </si>
  <si>
    <t>CONTAR DNI (EDAD &gt;=18 y &lt;=29)/(DX1=C0009+LAB1=2)+(DX2=U0098)</t>
  </si>
  <si>
    <t>CONTAR DNI (EDAD &gt;=30 y &lt;=59)/(DX1=C0009+LAB1=2)+(DX2=U0098)</t>
  </si>
  <si>
    <t>CONTAR DNI (EDAD &gt;=60)/(DX1=C0009+LAB1=2)+(DX2=U0098)</t>
  </si>
  <si>
    <t>CONTAR DNI (EDAD &gt;=18 y &lt;=29)/(DX1=C0009+LAB1=3)+(DX2=U0098)</t>
  </si>
  <si>
    <t>CONTAR DNI (EDAD &gt;=30 y &lt;=59)/(DX1=C0009+LAB1=3)+(DX2=U0098)</t>
  </si>
  <si>
    <t>CONTAR DNI (EDAD &gt;=60)/(DX1=C0009+LAB1=3)+(DX2=U0098)</t>
  </si>
  <si>
    <t>CONTAR DNI (EN ≠ TIEMPOS)  (EDAD &gt;=18 y &lt;=29)/(DX1=C0009+LAB1=1 + 2 + 3)+(DX2=U0098)</t>
  </si>
  <si>
    <t>CONTAR DNI (EN ≠ TIEMPOS)   (EDAD &gt;=30 y &lt;=59)/(DX1=C0009+LAB1=1 + 2 + 3)+(DX2=U0098)</t>
  </si>
  <si>
    <t>CONTAR DNI (EN ≠ TIEMPOS)  (EDAD &gt;=60)/(DX1=C0009+LAB1=1 + 2 + 3)+(DX2=U0098)</t>
  </si>
  <si>
    <t>CONTAR DNI (EDAD &gt;=12 y &lt;=17)/(DX1=C0009+LAB1=1)+(DX2=U0098)</t>
  </si>
  <si>
    <t>CONTAR DNI (EDAD &gt;=12 y &lt;=17)/(DX1=C0009+LAB1=2)+(DX2=U0098)</t>
  </si>
  <si>
    <t>CONTAR DNI (EDAD &gt;=12 y &lt;=17)/(DX1=C0009+LAB1=3)+(DX2=U0098)</t>
  </si>
  <si>
    <t>CONTAR DNI (EN ≠ TIEMPOS)  (EDAD &gt;=12 y &lt;=17)/(DX1=C0009+LAB1=1 + 2 + 3)+(DX2=U0098)</t>
  </si>
  <si>
    <t>CONTAR APP143/ (DX1=C0009 + LAB1=ALI) + (DX2=U0042 + LAB2)</t>
  </si>
  <si>
    <t>SUMA LAB2 DE  APP143/ (DX1=C0009 + LAB1=ALI) + (DX2=U0042 + LAB2)</t>
  </si>
  <si>
    <t>CONTAR APP143/ (DX1=C0009 + LAB1=LMA) + (DX2=U0042 + LAB2)</t>
  </si>
  <si>
    <t>SUMA LAB2 DE  APP143/ (DX1=C0009 + LAB1=LMA) + (DX2=U0042 + LAB2)</t>
  </si>
  <si>
    <t>CONTAR APP143/ (DX1=C0009 + LAB1=SBU) + (DX2=U0042 + LAB2)</t>
  </si>
  <si>
    <t>SUMA LAB2 DE  APP143/ (DX1=C0009 + LAB1=SBU) + (DX2=U0042 + LAB2)</t>
  </si>
  <si>
    <t>CONTAR APP143/ (DX1=C0009 + LAB1=SO) + (DX2=U0042 + LAB2)</t>
  </si>
  <si>
    <t>SUMA LAB2 DE  APP143/ (DX1=C0009 + LAB1=SO) + (DX2=U0042 + LAB2)</t>
  </si>
  <si>
    <t>CONTAR APP143/ (DX1=C0009 + LAB1=AF) + (DX2=U0042 + LAB2)</t>
  </si>
  <si>
    <t>SUMA LAB2 DE  APP143/ (DX1=C0009 + LAB1=AF) + (DX2=U0042 + LAB2)</t>
  </si>
  <si>
    <t>CONTAR APP143/ (DX1=C0009 + LAB1=SVI) + (DX2=U0042 + LAB2)</t>
  </si>
  <si>
    <t>SUMA LAB2 DE  APP143/ (DX1=C0009 + LAB1=SVI) + (DX2=U0042 + LAB2)</t>
  </si>
  <si>
    <t>CONTAR APP143/ (DX1=C0009 + LAB1=CMP) + (DX2=U0042 + LAB2)</t>
  </si>
  <si>
    <t>SUMA LAB2 DE  APP143/ (DX1=C0009 + LAB1=CMP) + (DX2=U0042 + LAB2)</t>
  </si>
  <si>
    <t>CONTAR APP143/ (DX1=C0010 + LAB1=ALI) + (DX2=U0042 + LAB2)</t>
  </si>
  <si>
    <t>SUMA LAB2 DE  APP143/ (DX1=C0010 + LAB1=ALI) + (DX2=U0042 + LAB2)</t>
  </si>
  <si>
    <t>CONTAR APP143/ (DX1=C0010 + LAB1=LMA) + (DX2=U0042 + LAB2)</t>
  </si>
  <si>
    <t>SUMA LAB2 DE  APP143/ (DX1=C0010 + LAB1=LMA) + (DX2=U0042 + LAB2)</t>
  </si>
  <si>
    <t>CONTAR APP143/ (DX1=C0010 + LAB1=SBU) + (DX2=U0042 + LAB2)</t>
  </si>
  <si>
    <t>SUMA LAB2 DE  APP143/ (DX1=C0010 + LAB1=SBU) + (DX2=U0042 + LAB2)</t>
  </si>
  <si>
    <t>CONTAR APP143/ (DX1=C0010 + LAB1=SO) + (DX2=U0042 + LAB2)</t>
  </si>
  <si>
    <t>SUMA LAB2 DE  APP143/ (DX1=C0010 + LAB1=SO) + (DX2=U0042 + LAB2)</t>
  </si>
  <si>
    <t>CONTAR APP143/ (DX1=C0010 + LAB1=AF) + (DX2=U0042 + LAB2)</t>
  </si>
  <si>
    <t>SUMA LAB2 DE  APP143/ (DX1=C0010 + LAB1=AF) + (DX2=U0042 + LAB2)</t>
  </si>
  <si>
    <t>CONTAR APP143/ (DX1=C0010 + LAB1=SVI) + (DX2=U0042 + LAB2)</t>
  </si>
  <si>
    <t>SUMA LAB2 DE  APP143/ (DX1=C0010 + LAB1=SVI) + (DX2=U0042 + LAB2)</t>
  </si>
  <si>
    <t>CONTAR APP143/ (DX1=C0010 + LAB1=CMP) + (DX2=U0042 + LAB2)</t>
  </si>
  <si>
    <t>SUMA LAB2 DE  APP143/ (DX1=C0010 + LAB1=CMP) + (DX2=U0042 + LAB2)</t>
  </si>
  <si>
    <t>CONTAR APP136/(DX1=99401+LAB1=VP)+(DX2=C0011 + LAB2)+(DX3=U0089 + LAB3)</t>
  </si>
  <si>
    <t>SUMA LAB2 DE  APP136/(DX1=99401+LAB1=VP)+(DX2=C0011 + LAB2)+(DX3=U0089 + LAB3)</t>
  </si>
  <si>
    <t>SUMA LAB3 DE APP136/(DX1=99401+LAB1=VP)+(DX2=C0011 + LAB2)+(DX3=U0089 + LAB3)</t>
  </si>
  <si>
    <t>CONTAR APP136/(DX1=99401+LAB1=VP)+(DX2=C0011 + LAB2)+(DX3=U0075 + LAB3)</t>
  </si>
  <si>
    <t>SUMA LAB2 DE  APP136/(DX1=99401+LAB1=VP)+(DX2=C0011 + LAB2)+(DX3=U0075 + LAB3)</t>
  </si>
  <si>
    <t>SUMA LAB3 DE APP136/(DX1=99401+LAB1=VP)+(DX2=C0011 + LAB2)+(DX3=U0075 + LAB3)</t>
  </si>
  <si>
    <t>CONTAR APP136/(DX1=99401+LAB1=VP)+(DX2=C0011 + LAB2)+(DX3=U0076 + LAB3)</t>
  </si>
  <si>
    <t>SUMA LAB2 DE  APP136/(DX1=99401+LAB1=VP)+(DX2=C0011 + LAB2)+(DX3=U0076 + LAB3)</t>
  </si>
  <si>
    <t>SUMA LAB3 DE APP136/(DX1=99401+LAB1=VP)+(DX2=C0011 + LAB2)+(DX3=U0076 + LAB3)</t>
  </si>
  <si>
    <t>CONTAR APP136/(DX1=99401+LAB1=VR)+(DX2=C0011 + LAB2)+(DX3=U0089 + LAB3 = PDS)</t>
  </si>
  <si>
    <t>CONTAR LAB2 DE APP136/(DX1=99401+LAB1=VR)+(DX2=C0011 + LAB2)+(DX3=U0089 + LAB3 = PDS)</t>
  </si>
  <si>
    <t>CONTAR APP136/(DX1=99401+LAB1=VR)+(DX2=C0011 + LAB2)+(DX3=U0089 + LAB3 = ST)</t>
  </si>
  <si>
    <t>CONTAR LAB2 DE APP136/(DX1=99401+LAB1=VR)+(DX2=C0011 + LAB2)+(DX3=U0089 + LAB3 = ST)</t>
  </si>
  <si>
    <t>CONTAR APP136/(DX1=99401+LAB1=VR)+(DX2=C0011 + LAB2)+(DX3=U0075 + LAB3 = PDS)</t>
  </si>
  <si>
    <t>CONTAR LAB2 DE APP136/(DX1=99401+LAB1=VR)+(DX2=C0011 + LAB2)+(DX3=U0075 + LAB3 = PDS)</t>
  </si>
  <si>
    <t>CONTAR APP136/(DX1=99401+LAB1=VR)+(DX2=C0011 + LAB2)+(DX3=U0075 + LAB3 = ST)</t>
  </si>
  <si>
    <t>CONTAR LAB2 DE APP136/(DX1=99401+LAB1=VR)+(DX2=C0011 + LAB2)+(DX3=U0075 + LAB3 = ST)</t>
  </si>
  <si>
    <t>CONTAR APP136/(DX1=99401+LAB1=VR)+(DX2=C0011 + LAB2)+(DX3=U0076 + LAB3 = PDS)</t>
  </si>
  <si>
    <t>CONTAR LAB2 DE APP136/(DX1=99401+LAB1=VR)+(DX2=C0011 + LAB2)+(DX3=U0076 + LAB3 = PDS)</t>
  </si>
  <si>
    <t>CONTAR APP136/(DX1=99401+LAB1=VR)+(DX2=C0011 + LAB2)+(DX3=U0076 + LAB3 = ST)</t>
  </si>
  <si>
    <t>CONTAR LAB2 DE APP136/(DX1=99401+LAB1=VR)+(DX2=C0011 + LAB2)+(DX3=U0076 + LAB3 = ST)</t>
  </si>
  <si>
    <t>Registro de actividades para acciones frente a lesiones externas</t>
  </si>
  <si>
    <t>CONTAR APP136/ (DX1=C2062 + LAB1)+(DX2=U0103)</t>
  </si>
  <si>
    <t>SUMA LAB2 DE APP136/(DX1=C2062 + LAB1=1)+(DX2=U0102 + LAB2)</t>
  </si>
  <si>
    <t>CONTAR APP136/(DX1=C2062 + LAB1=1)+(DX2=U0102 + LAB2)</t>
  </si>
  <si>
    <t>CONTAR APP136/(DX1=C2062 + LAB1=2)+(DX2=U0102 + LAB2)</t>
  </si>
  <si>
    <t>SUMA LAB1 DE APP136/(DX1=C2062 + LAB1 )+(DX2=U0103)</t>
  </si>
  <si>
    <t>CONTAR APP136/(DX1=C2062 + LAB1=3)+(DX2=U0102 + LAB2)</t>
  </si>
  <si>
    <t>CONTAR APP93/(DX1= C7003 + LAB1=1) + (DX2=U0101 + LAB2=IN) + (LAB3=CA)</t>
  </si>
  <si>
    <t>CONTAR APP93/(DX1= C7003 + LAB1=1) + (DX2=U0101 + LAB2=IN) + (LAB3=LP)</t>
  </si>
  <si>
    <t>CONTAR APP93/(DX1= C7003 + LAB1=1) + (DX2=U0101 + LAB2=IN) + (LAB3=TA)</t>
  </si>
  <si>
    <t>CONTAR APP93/(DX1= C7003 + LAB1=1) + (DX2=U0101 + LAB2=TP) + (LAB3=IA)</t>
  </si>
  <si>
    <t>CONTAR APP93/(DX1= C7003 + LAB1=1) + (DX2=U0101 + LAB2=TP) + (LAB3=CA)</t>
  </si>
  <si>
    <t>CONTAR APP93/(DX1= C7003 + LAB1=1) + (DX2=U0101 + LAB2=TP) + (LAB3=LP)</t>
  </si>
  <si>
    <t>CONTAR APP93/(DX1= C7003 + LAB1=1) + (DX2=U0101 + LAB2=TP) + (LAB3=TA)</t>
  </si>
  <si>
    <t>CONTAR APP93/(DX1= C7003 + LAB1=1) + (DX2=U0101 + LAB2=TS) + (LAB3=IA)</t>
  </si>
  <si>
    <t>CONTAR APP93/(DX1= C7003 + LAB1=1) + (DX2=U0101 + LAB2=TS) + (LAB3=CA)</t>
  </si>
  <si>
    <t>CONTAR APP93/(DX1= C7003 + LAB1=1) + (DX2=U0101 + LAB2=TS) + (LAB3=LP)</t>
  </si>
  <si>
    <t>CONTAR APP93/(DX1= C7003 + LAB1=1) + (DX2=U0101 + LAB2=TS) + (LAB3=TA)</t>
  </si>
  <si>
    <t>CONTAR APP93/(DX1= C7003 + LAB1=2) + (DX2=U0101 + LAB2=IN) + (LAB3=IA)</t>
  </si>
  <si>
    <t>CONTAR APP93/(DX1= C7003 + LAB1=2) + (DX2=U0101 + LAB2=IN) + (LAB3=CA)</t>
  </si>
  <si>
    <t>CONTAR APP93/(DX1= C7003 + LAB1=2) + (DX2=U0101 + LAB2=IN) + (LAB3=LP)</t>
  </si>
  <si>
    <t>CONTAR APP93/(DX1= C7003 + LAB1=2) + (DX2=U0101 + LAB2=IN) + (LAB3=TA)</t>
  </si>
  <si>
    <t>CONTAR APP93/(DX1= C7003 + LAB1=2) + (DX2=U0101 + LAB2=TP) + (LAB3=IA)</t>
  </si>
  <si>
    <t>CONTAR APP93/(DX1= C7003 + LAB1=2) + (DX2=U0101 + LAB2=TP) + (LAB3=CA)</t>
  </si>
  <si>
    <t>CONTAR APP93/(DX1= C7003 + LAB1=2) + (DX2=U0101 + LAB2=TP) + (LAB3=LP)</t>
  </si>
  <si>
    <t>CONTAR APP93/(DX1= C7003 + LAB1=2) + (DX2=U0101 + LAB2=TP) + (LAB3=TA)</t>
  </si>
  <si>
    <t>CONTAR APP93/(DX1= C7003 + LAB1=2) + (DX2=U0101 + LAB2=TS) + (LAB3=IA)</t>
  </si>
  <si>
    <t>CONTAR APP93/(DX1= C7003 + LAB1=2) + (DX2=U0101 + LAB2=TS) + (LAB3=CA)</t>
  </si>
  <si>
    <t>CONTAR APP93/(DX1= C7003 + LAB1=2) + (DX2=U0101 + LAB2=TS) + (LAB3=LP)</t>
  </si>
  <si>
    <t>CONTAR APP93/(DX1= C7003 + LAB1=2) + (DX2=U0101 + LAB2=TS) + (LAB3=TA)</t>
  </si>
  <si>
    <t>CONTAR APP107/(DX1= C7003 + LAB1=1) + (DX2=U0101 + LAB2=IN) + (LAB3=IA)</t>
  </si>
  <si>
    <t>CONTAR APP107/(DX1= C7003 + LAB1=1) + (DX2=U0101 + LAB2=IN) + (LAB3=CA)</t>
  </si>
  <si>
    <t>CONTAR APP107/(DX1= C7003 + LAB1=1) + (DX2=U0101 + LAB2=IN) + (LAB3=LP)</t>
  </si>
  <si>
    <t>CONTAR APP107/(DX1= C7003 + LAB1=1) + (DX2=U0101 + LAB2=IN) + (LAB3=TA)</t>
  </si>
  <si>
    <t>CONTAR APP107/(DX1= C7003 + LAB1=1) + (DX2=U0101 + LAB2=TP) + (LAB3=IA)</t>
  </si>
  <si>
    <t>CONTAR APP107/(DX1= C7003 + LAB1=1) + (DX2=U0101 + LAB2=TP) + (LAB3=CA)</t>
  </si>
  <si>
    <t>CONTAR APP107/(DX1= C7003 + LAB1=1) + (DX2=U0101 + LAB2=TP) + (LAB3=LP)</t>
  </si>
  <si>
    <t>CONTAR APP107/(DX1= C7003 + LAB1=1) + (DX2=U0101 + LAB2=TP) + (LAB3=TA)</t>
  </si>
  <si>
    <t>CONTAR APP107/(DX1= C7003 + LAB1=1) + (DX2=U0101 + LAB2=TS) + (LAB3=IA)</t>
  </si>
  <si>
    <t>CONTAR APP107/(DX1= C7003 + LAB1=1) + (DX2=U0101 + LAB2=TS) + (LAB3=CA)</t>
  </si>
  <si>
    <t>CONTAR APP107/(DX1= C7003 + LAB1=1) + (DX2=U0101 + LAB2=TS) + (LAB3=LP)</t>
  </si>
  <si>
    <t>CONTAR APP107/(DX1= C7003 + LAB1=1) + (DX2=U0101 + LAB2=TS) + (LAB3=TA)</t>
  </si>
  <si>
    <t>CONTAR APP107/(DX1= C7003 + LAB1=2) + (DX2=U0101 + LAB2=IN) + (LAB3=IA)</t>
  </si>
  <si>
    <t>CONTAR APP107/(DX1= C7003 + LAB1=2) + (DX2=U0101 + LAB2=IN) + (LAB3=CA)</t>
  </si>
  <si>
    <t>CONTAR APP107/(DX1= C7003 + LAB1=2) + (DX2=U0101 + LAB2=IN) + (LAB3=LP)</t>
  </si>
  <si>
    <t>CONTAR APP107/(DX1= C7003 + LAB1=2) + (DX2=U0101 + LAB2=IN) + (LAB3=TA)</t>
  </si>
  <si>
    <t>CONTAR APP107/(DX1= C7003 + LAB1=2) + (DX2=U0101 + LAB2=TP) + (LAB3=IA)</t>
  </si>
  <si>
    <t>CONTAR APP107/(DX1= C7003 + LAB1=2) + (DX2=U0101 + LAB2=TP) + (LAB3=CA)</t>
  </si>
  <si>
    <t>CONTAR APP107/(DX1= C7003 + LAB1=2) + (DX2=U0101 + LAB2=TP) + (LAB3=LP)</t>
  </si>
  <si>
    <t>CONTAR APP107/(DX1= C7003 + LAB1=2) + (DX2=U0101 + LAB2=TP) + (LAB3=TA)</t>
  </si>
  <si>
    <t>CONTAR APP107/(DX1= C7003 + LAB1=2) + (DX2=U0101 + LAB2=TS) + (LAB3=IA)</t>
  </si>
  <si>
    <t>CONTAR APP107/(DX1= C7003 + LAB1=2) + (DX2=U0101 + LAB2=TS) + (LAB3=CA)</t>
  </si>
  <si>
    <t>CONTAR APP107/(DX1= C7003 + LAB1=2) + (DX2=U0101 + LAB2=TS) + (LAB3=LP)</t>
  </si>
  <si>
    <t>CONTAR APP107/(DX1= C7003 + LAB1=2) + (DX2=U0101 + LAB2=TS) + (LAB3=TA)</t>
  </si>
  <si>
    <t>CONTAR APP146/ (DX1=C0002+LAB1=2)+(DX2=U0101 + LAB2)</t>
  </si>
  <si>
    <t>CONTAR APP146/ (DX1=C0002+LAB1=1)+(DX2=U0101 + LAB2)</t>
  </si>
  <si>
    <t>CONTAR APP146/ (DX1=C0002+LAB1=3)+(DX2=U0101 + LAB2)</t>
  </si>
  <si>
    <t>CONTAR APP146/(DX1=C0005+LAB1=IN)+(DX2=U0101 + LAB2)+ (LAB3=ALI)</t>
  </si>
  <si>
    <t>CONTAR APP146/(DX1=C0005+LAB1=IN)+(DX2=U0101 + LAB2)+ (LAB3=LMA)</t>
  </si>
  <si>
    <t>CONTAR APP146/(DX1=C0005+LAB1=IN)+(DX2=U0101 + LAB2)+ (LAB3=SBU)</t>
  </si>
  <si>
    <t>CONTAR APP146/(DX1=C0005+LAB1=IN)+(DX2=U0101 + LAB2)+ (LAB3=SO)</t>
  </si>
  <si>
    <t>CONTAR APP146/(DX1=C0005+LAB1=IN)+(DX2=U0101 + LAB2)+ (LAB3=AF)</t>
  </si>
  <si>
    <t>CONTAR APP146/(DX1=C0005+LAB1=IN)+(DX2=U0101 + LAB2)+ (LAB3=SVI)</t>
  </si>
  <si>
    <t>CONTAR APP146/(DX1=C0005+LAB1=IN)+(DX2=U0101 + LAB2)+ (LAB3=MT)</t>
  </si>
  <si>
    <t>CONTAR APP146/(DX1=C0005+LAB1=IN)+(DX2=U0101 + LAB2)+ (LAB3=EMG)</t>
  </si>
  <si>
    <t>CONTAR APP146/(DX1=C0005+LAB1=IN)+(DX2=U0101 + LAB2)+ (LAB3=ZOO)</t>
  </si>
  <si>
    <t>CONTAR APP146/(DX1=C0005+LAB1=IN)+(DX2=U0101 + LAB2)+ (LAB3=CMP)</t>
  </si>
  <si>
    <t>CONTAR APP146/(DX1=C0005+LAB1=TP)+(DX2=U0101 + LAB2)+ (LAB3=ALI)</t>
  </si>
  <si>
    <t>CONTAR APP146/(DX1=C0005+LAB1=TP)+(DX2=U0101 + LAB2)+ (LAB3=LMA)</t>
  </si>
  <si>
    <t>CONTAR APP146/(DX1=C0005+LAB1=TP)+(DX2=U0101 + LAB2)+ (LAB3=SBU)</t>
  </si>
  <si>
    <t>CONTAR APP146/(DX1=C0005+LAB1=TP)+(DX2=U0101 + LAB2)+ (LAB3=SO)</t>
  </si>
  <si>
    <t>CONTAR APP146/(DX1=C0005+LAB1=TP)+(DX2=U0101 + LAB2)+ (LAB3=AF)</t>
  </si>
  <si>
    <t>CONTAR APP146/(DX1=C0005+LAB1=TP)+(DX2=U0101 + LAB2)+ (LAB3=SVI)</t>
  </si>
  <si>
    <t>CONTAR APP146/(DX1=C0005+LAB1=TP)+(DX2=U0101 + LAB2)+ (LAB3=MT)</t>
  </si>
  <si>
    <t>CONTAR APP146/(DX1=C0005+LAB1=TP)+(DX2=U0101 + LAB2)+ (LAB3=EMG)</t>
  </si>
  <si>
    <t>CONTAR APP146/(DX1=C0005+LAB1=TP)+(DX2=U0101 + LAB2)+ (LAB3=ZOO)</t>
  </si>
  <si>
    <t>CONTAR APP146/(DX1=C0005+LAB1=TP)+(DX2=U0101 + LAB2)+ (LAB3=CMP)</t>
  </si>
  <si>
    <t>CONTAR APP146/(DX1=C0005+LAB1=TS)+(DX2=U0101 + LAB2)+ (LAB3=ALI)</t>
  </si>
  <si>
    <t>CONTAR APP146/(DX1=C0005+LAB1=TS)+(DX2=U0101 + LAB2)+ (LAB3=LMA)</t>
  </si>
  <si>
    <t>CONTAR APP146/(DX1=C0005+LAB1=TS)+(DX2=U0101 + LAB2)+ (LAB3=SBU)</t>
  </si>
  <si>
    <t>CONTAR APP146/(DX1=C0005+LAB1=TS)+(DX2=U0101 + LAB2)+ (LAB3=SO)</t>
  </si>
  <si>
    <t>CONTAR APP146/(DX1=C0005+LAB1=TS)+(DX2=U0101 + LAB2)+ (LAB3=AF)</t>
  </si>
  <si>
    <t>CONTAR APP146/(DX1=C0005+LAB1=TS)+(DX2=U0101 + LAB2)+ (LAB3=SVI)</t>
  </si>
  <si>
    <t>CONTAR APP146/(DX1=C0005+LAB1=TS)+(DX2=U0101 + LAB2)+ (LAB3=MT)</t>
  </si>
  <si>
    <t>CONTAR APP146/(DX1=C0005+LAB1=TS)+(DX2=U0101 + LAB2)+ (LAB3=EMG)</t>
  </si>
  <si>
    <t>CONTAR APP146/(DX1=C0005+LAB1=TS)+(DX2=U0101 + LAB2)+ (LAB3=ZOO)</t>
  </si>
  <si>
    <t>CONTAR APP146/(DX1=C0005+LAB1=TS)+(DX2=U0101 + LAB2)+ (LAB3=CMP)</t>
  </si>
  <si>
    <t>CONTAR APP146/(DX1=C0005+LAB1=TE)+(DX2=U0101 + LAB2)+ (LAB3=ALI)</t>
  </si>
  <si>
    <t>CONTAR APP146/(DX1=C0005+LAB1=TE)+(DX2=U0101 + LAB2)+ (LAB3=LMA)</t>
  </si>
  <si>
    <t>CONTAR APP146/(DX1=C0005+LAB1=TE)+(DX2=U0101 + LAB2)+ (LAB3=SBU)</t>
  </si>
  <si>
    <t>CONTAR APP146/(DX1=C0005+LAB1=TE)+(DX2=U0101 + LAB2)+ (LAB3=SO)</t>
  </si>
  <si>
    <t>CONTAR APP146/(DX1=C0005+LAB1=TE)+(DX2=U0101 + LAB2)+ (LAB3=AF)</t>
  </si>
  <si>
    <t>CONTAR APP146/(DX1=C0005+LAB1=TE)+(DX2=U0101 + LAB2)+ (LAB3=SVI)</t>
  </si>
  <si>
    <t>CONTAR APP146/(DX1=C0005+LAB1=TE)+(DX2=U0101 + LAB2)+ (LAB3=MT)</t>
  </si>
  <si>
    <t>CONTAR APP146/(DX1=C0005+LAB1=TE)+(DX2=U0101 + LAB2)+ (LAB3=EMG)</t>
  </si>
  <si>
    <t>CONTAR APP146/(DX1=C0005+LAB1=TE)+(DX2=U0101 + LAB2)+ (LAB3=ZOO)</t>
  </si>
  <si>
    <t>CONTAR APP146/(DX1=C0005+LAB1=TE)+(DX2=U0101 + LAB2)+ (LAB3=CMP)</t>
  </si>
  <si>
    <t>CONTAR APP149/ (DX1=C0005+LAB1=1)+(DX2=U0101 + LAB2 + LAB3)</t>
  </si>
  <si>
    <t>CONTAR APP149/ (DX1=C0005+LAB1=2)+(DX2=U0101 + LAB2 + LAB3)</t>
  </si>
  <si>
    <t>CONTAR APP149/ (DX1=C0005+LAB1=TP)+(DX2=U0101 + LAB2 + LAB3)</t>
  </si>
  <si>
    <t>CONTAR APP149/ (DX1=C0005+LAB1=TS)+(DX2=U0101 + LAB2 + LAB3)</t>
  </si>
  <si>
    <t>CONTAR APP149/ (DX1=C0005+LAB1=TE)+(DX2=U0101 + LAB2 + LAB3)</t>
  </si>
  <si>
    <t>N° DE IE PARTICIPAN</t>
  </si>
  <si>
    <t>SUMA LAB2 DE APP149/ (DX1=C0005+LAB1=1)+(DX2=U0101 + LAB2 + LAB3)</t>
  </si>
  <si>
    <t>SUMA LAB2 DE APP149/ (DX1=C0005+LAB1=TP)+(DX2=U0101 + LAB2 + LAB3)</t>
  </si>
  <si>
    <t>SUMA LAB2 DE APP149/ (DX1=C0005+LAB1=TS)+(DX2=U0101 + LAB2 + LAB3)</t>
  </si>
  <si>
    <t>SUMA LAB2 DE APP149/ (DX1=C0005+LAB1=TE)+(DX2=U0101 + LAB2 + LAB3)</t>
  </si>
  <si>
    <t>SUMA LAB3 DE APP149/ (DX1=C0005+LAB1=1)+(DX2=U0101 + LAB2 + LAB3)</t>
  </si>
  <si>
    <t>SUMA LAB2 DE  APP149/ (DX1=C0005+LAB1=2)+(DX2=U0101 + LAB2 + LAB3)</t>
  </si>
  <si>
    <t>SUMA LAB3 DE  APP149/ (DX1=C0005+LAB1=2)+(DX2=U0101 + LAB2 + LAB3)</t>
  </si>
  <si>
    <t>SUMA LAB3 DE APP149/ (DX1=C0005+LAB1=TP)+(DX2=U0101 + LAB2 + LAB3)</t>
  </si>
  <si>
    <t>SUMA LAB3 DE APP149/ (DX1=C0005+LAB1=TS)+(DX2=U0101 + LAB2 + LAB3)</t>
  </si>
  <si>
    <t>SUMA LAB3 DE APP149/ (DX1=C0005+LAB1=TE)+(DX2=U0101 + LAB2 + LAB3)</t>
  </si>
  <si>
    <t>CONTAR APP166/ (DX1= C0009 + LAB1=1) + (DX2=U0101 + LAB2 + LAB3 =CDJ)</t>
  </si>
  <si>
    <t>CONTAR APP166/ (DX1= C0009 + LAB1=2) + (DX2=U0101 + LAB2 + LAB3 =CDJ)</t>
  </si>
  <si>
    <t>CONTAR APP166/ (DX1= C0009 + LAB1=3) + (DX2=U0101 + LAB2 + LAB3 =CDJ)</t>
  </si>
  <si>
    <t>CONTAR APP166/ (DX1= C0009 + LAB1=4) + (DX2=U0101 + LAB2 + LAB3 =CDJ)</t>
  </si>
  <si>
    <t>CONTAR APP166/ (DX1= C0009 + LAB1=5) + (DX2=U0101 + LAB2 + LAB3 =CDJ)</t>
  </si>
  <si>
    <t>CONTAR APP166/ (DX1= C0009 + LAB1=6) + (DX2=U0101 + LAB2 + LAB3 =CDJ)</t>
  </si>
  <si>
    <t>SUMA LAB2 DE APP166/ (DX1= C0009 + LAB1=1) + (DX2=U0101 + LAB2 + LAB3 =CDJ)</t>
  </si>
  <si>
    <t>SUMA LAB2 DE APP166/ (DX1= C0009 + LAB1=2) + (DX2=U0101 + LAB2 + LAB3 =CDJ)</t>
  </si>
  <si>
    <t>SUMA LAB2 DE APP166/ (DX1= C0009 + LAB1=3) + (DX2=U0101 + LAB2 + LAB3 =CDJ)</t>
  </si>
  <si>
    <t>SUMA LAB2 DE APP166/ (DX1= C0009 + LAB1=4) + (DX2=U0101 + LAB2 + LAB3 =CDJ)</t>
  </si>
  <si>
    <t>SUMA LAB2 DE APP166/ (DX1= C0009 + LAB1=5) + (DX2=U0101 + LAB2 + LAB3 =CDJ)</t>
  </si>
  <si>
    <t>SUMA LAB2 DE APP166/ (DX1= C0009 + LAB1=6) + (DX2=U0101 + LAB2 + LAB3 =CDJ)</t>
  </si>
  <si>
    <t>CONTAR APP166/(DX1=C7001+LAB=1)+ (DX2=U0101)</t>
  </si>
  <si>
    <t>CONTAR APP166/(DX1=C7001+LAB=2)+ (DX2=U0101)</t>
  </si>
  <si>
    <t>CONTAR APP166/(DX1=C7003+LAB=1)+ (DX2=U0101)</t>
  </si>
  <si>
    <t>CONTAR APP166/(DX1=C7003+LAB=2)+ (DX2=U0101)</t>
  </si>
  <si>
    <t>CONTAR APP163/ (DX1=C0002 + LAB1)+(DX2=U0031+LAB2=FCO)</t>
  </si>
  <si>
    <t>CONTAR APP163/ (DX1=C0002 + LAB1)+(DX2=U0031+LAB2=FP)</t>
  </si>
  <si>
    <t>CONTAR APP163/ (DX1=C0002 + LAB1)+(DX2=U0031+LAB2=FAS)</t>
  </si>
  <si>
    <t>CONTAR APP163/ (DX1=C0002 + LAB1)+(DX2=U0031+LAB2=SIS)</t>
  </si>
  <si>
    <t>SUMAL LAB1 DE  APP163/ (DX1=C0002 + LAB1)+(DX2=U0031+LAB2=FCO)</t>
  </si>
  <si>
    <t>SUMAL LAB1 DE  APP163/ (DX1=C0002 + LAB1)+(DX2=U0031+LAB2=FP)</t>
  </si>
  <si>
    <t>SUMAL LAB1 DE   APP163/ (DX1=C0002 + LAB1)+(DX2=U0031+LAB2=FAS)</t>
  </si>
  <si>
    <t>SUMAL LAB1 DE  APP163/ (DX1=C0002 + LAB1)+(DX2=U0031+LAB2=SIS)</t>
  </si>
  <si>
    <t>CONTAR APP163/ (DX1=C0002 + LAB1)+(DX2=U0008+LAB2=FCO)</t>
  </si>
  <si>
    <t>SUMAL LAB1 DE  APP163/ (DX1=C0002 + LAB1)+(DX2=U0008+LAB2=FCO)</t>
  </si>
  <si>
    <t>CONTAR APP163/ (DX1=C0002 + LAB1)+(DX2=U0008+LAB2=FP)</t>
  </si>
  <si>
    <t>SUMAL LAB1 DE  APP163/ (DX1=C0002 + LAB1)+(DX2=U0008+LAB2=FP)</t>
  </si>
  <si>
    <t>CONTAR APP163/ (DX1=C0002 + LAB1)+(DX2=U0008+LAB2=FAS)</t>
  </si>
  <si>
    <t>SUMAL LAB1 DE   APP163/ (DX1=C0002 + LAB1)+(DX2=U0008+LAB2=FAS)</t>
  </si>
  <si>
    <t>CONTAR APP163/ (DX1=C0002 + LAB1)+(DX2=U0008+LAB2=SIS)</t>
  </si>
  <si>
    <t>SUMAL LAB1 DE  APP163/ (DX1=C0002 + LAB1)+(DX2=U0008+LAB2=SIS)</t>
  </si>
  <si>
    <t>CONTAR APP163/ (DX1=C0002 + LAB1)+(DX2=U0099+LAB2=FCO)</t>
  </si>
  <si>
    <t>SUMAL LAB1 DE  APP163/ (DX1=C0002 + LAB1)+(DX2=U0099+LAB2=FCO)</t>
  </si>
  <si>
    <t>CONTAR APP163/ (DX1=C0002 + LAB1)+(DX2=U0099+LAB2=FP)</t>
  </si>
  <si>
    <t>SUMAL LAB1 DE  APP163/ (DX1=C0002 + LAB1)+(DX2=U0099+LAB2=FP)</t>
  </si>
  <si>
    <t>CONTAR APP163/ (DX1=C0002 + LAB1)+(DX2=U0099+LAB2=FAS)</t>
  </si>
  <si>
    <t>SUMAL LAB1 DE   APP163/ (DX1=C0002 + LAB1)+(DX2=U0099+LAB2=FAS)</t>
  </si>
  <si>
    <t>CONTAR APP163/ (DX1=C0002 + LAB1)+(DX2=U0099+LAB2=SIS)</t>
  </si>
  <si>
    <t>SUMAL LAB1 DE  APP163/ (DX1=C0002 + LAB1)+(DX2=U0099+LAB2=SIS)</t>
  </si>
  <si>
    <t>CONTAR APP163/ (DX1=C0002 + LAB1)+(DX2=U0089+LAB2=FCO)</t>
  </si>
  <si>
    <t>SUMAL LAB1 DE  APP163/ (DX1=C0002 + LAB1)+(DX2=U0089+LAB2=FCO)</t>
  </si>
  <si>
    <t>CONTAR APP163/ (DX1=C0002 + LAB1)+(DX2=U0089+LAB2=FP)</t>
  </si>
  <si>
    <t>SUMAL LAB1 DE  APP163/ (DX1=C0002 + LAB1)+(DX2=U0089+LAB2=FP)</t>
  </si>
  <si>
    <t>CONTAR APP163/ (DX1=C0002 + LAB1)+(DX2=U0089+LAB2=FAS)</t>
  </si>
  <si>
    <t>SUMAL LAB1 DE   APP163/ (DX1=C0002 + LAB1)+(DX2=U0089+LAB2=FAS)</t>
  </si>
  <si>
    <t>CONTAR APP163/ (DX1=C0002 + LAB1)+(DX2=U0089+LAB2=SIS)</t>
  </si>
  <si>
    <t>SUMAL LAB1 DE  APP163/ (DX1=C0002 + LAB1)+(DX2=U0089+LAB2=SIS)</t>
  </si>
  <si>
    <t>CONTAR APP144 / (DX1= C7004+LAB1=1) + (DX2=U0031 + LAB2)</t>
  </si>
  <si>
    <t>CONTAR APP144 / (DX1= C7004+LAB1=2) + (DX2=U0031 + LAB2)</t>
  </si>
  <si>
    <t>CONTAR APP144 / (DX1= C7004+LAB1=3) + (DX2=U0031 + LAB2)</t>
  </si>
  <si>
    <t>CONTAR APP108/ (DX1=C7003 + LAB1)+(DX2=C6091+LAB2=1)+ (DX3=U0075 + LAB3)</t>
  </si>
  <si>
    <t>CONTAR APP108/ (DX1=C7003 + LAB1)+(DX2=C6091+LAB2=2)+ (DX3=U0075 + LAB3)</t>
  </si>
  <si>
    <t>CONTAR APP108/ (DX1=C7003 + LAB1)+(DX2=C6091+LAB2=3)+ (DX3=U0075 + LAB3)</t>
  </si>
  <si>
    <t>CONTAR APP108/ (DX1=C7003 + LAB1)+(DX2=C6091+LAB2=4)+ (DX3=U0075 + LAB3)</t>
  </si>
  <si>
    <t>CONTAR APP108/ (DX1=C7003 + LAB1)+(DX2=C6091+LAB2=1)+ (DX3=U0076 + LAB3)</t>
  </si>
  <si>
    <t>CONTAR APP108/ (DX1=C7003 + LAB1)+(DX2=C6091+LAB2=2)+ (DX3=U0076 + LAB3)</t>
  </si>
  <si>
    <t>CONTAR APP108/ (DX1=C7003 + LAB1)+(DX2=C6091+LAB2=3)+ (DX3=U0076 + LAB3)</t>
  </si>
  <si>
    <t>CONTAR APP108/ (DX1=C7003 + LAB1)+(DX2=C6091+LAB2=4)+ (DX3=U0076 + LAB3)</t>
  </si>
  <si>
    <t>CONTAR APP138/(DX1=C3151+LAB1=1)+(DX2=U0101 + LAB2)</t>
  </si>
  <si>
    <t>CONTAR APP138/(DX1=C3151+LAB1=2)+(DX2=U0101 + LAB2)</t>
  </si>
  <si>
    <t>CONTAR APP138/(DX1=C3151+LAB1=3)+(DX2=U0101 + LAB2)</t>
  </si>
  <si>
    <t>CONTAR APP91/(DX1=C0006 + LAB1 )+(DX2=U0031+LAB2=PP)</t>
  </si>
  <si>
    <t>CONTAR APP91/(DX1=C0006 + LAB1 )+(DX2=U0031+LAB2=PSA)</t>
  </si>
  <si>
    <t>CONTAR APP91/(DX1=C0006 + LAB1 )+(DX2=U0008+LAB2=PP)</t>
  </si>
  <si>
    <t>CONTAR APP91/(DX1=C0006 + LAB1 )+(DX2=U0008+LAB2=PSA)</t>
  </si>
  <si>
    <t>CONTAR APP91/(DX1=C0006 + LAB1 )+(DX2=U0099+LAB2=PP)</t>
  </si>
  <si>
    <t>CONTAR APP91/(DX1=C0006 + LAB1 )+(DX2=U0099+LAB2=PSA)</t>
  </si>
  <si>
    <t>CONTAR APP91/(DX1=C0006 + LAB1 )+(DX2=U0089+LAB2=PP)</t>
  </si>
  <si>
    <t>CONTAR APP91/(DX1=C0006 + LAB1 )+(DX2=U0089+LAB2=PSA)</t>
  </si>
  <si>
    <t>CONTAR APP91/(DX1=C0006 + LAB1 )+(DX2=U0086+LAB2=PP)</t>
  </si>
  <si>
    <t>CONTAR APP91/(DX1=C0006 + LAB1 )+(DX2=U0086+LAB2=PSA)</t>
  </si>
  <si>
    <t>CONTAR DNI/ (DX1= 99422 + LAB1=1) + (DX2=U0031+ LAB2=PSA)</t>
  </si>
  <si>
    <t>CONTAR DNI/ (DX1= 99422 + LAB1=2) + (DX2=U0031+ LAB2=PSA)</t>
  </si>
  <si>
    <t>CONTAR DNI/ (DX1= 99422 + LAB1=3) + (DX2=U0031+ LAB2=PSA)</t>
  </si>
  <si>
    <t>CONTAR DNI/ (DX1= C0009 + LAB1=1) + (DX2=U0031)</t>
  </si>
  <si>
    <t>CONTAR DNI/ (DX1= C0009 + LAB1=2) + (DX2=U0031)</t>
  </si>
  <si>
    <t>CONTAR DNI/ (DX1= C0009 + LAB1=3) + (DX2=U0031)</t>
  </si>
  <si>
    <t xml:space="preserve"> DESARROLLADA EN CDJ</t>
  </si>
  <si>
    <t>CONTAR APP 141/(DX1= C0009+LAB1=1) + (DX2= U0031 + LAB2+ LAB3=CDJ)</t>
  </si>
  <si>
    <t>CONTAR APP 141/(DX1= C0009+LAB1=2) + (DX2= U0031 + LAB2+ LAB3=CDJ)</t>
  </si>
  <si>
    <t>CONTAR APP 141/(DX1= C0009+LAB1=3) + (DX2= U0031 + LAB2+ LAB3=CDJ)</t>
  </si>
  <si>
    <t>CONTAR APP 141/(DX1= C0009+LAB1=4) + (DX2= U0031 + LAB2+ LAB3=CDJ)</t>
  </si>
  <si>
    <t>CONTAR APP 141/(DX1= C0009+LAB1=5) + (DX2= U0031 + LAB2+ LAB3=CDJ)</t>
  </si>
  <si>
    <t>CONTAR APP 141/(DX1= C0009+LAB1=6) + (DX2= U0031 + LAB2+ LAB3=CDJ)</t>
  </si>
  <si>
    <t>SUMA LAB2 DE APP 141/(DX1= C0009+LAB1=1) + (DX2= U0031 + LAB2+ LAB3=CDJ)</t>
  </si>
  <si>
    <t>SUMA LAB2 DEAPP 141/(DX1= C0009+LAB1=2) + (DX2= U0031 + LAB2+ LAB3=CDJ)</t>
  </si>
  <si>
    <t>SUMA LAB2 DEAPP 141/(DX1= C0009+LAB1=3) + (DX2= U0031 + LAB2+ LAB3=CDJ)</t>
  </si>
  <si>
    <t>SUMA LAB2 DEAPP 141/(DX1= C0009+LAB1=4) + (DX2= U0031 + LAB2+ LAB3=CDJ)</t>
  </si>
  <si>
    <t>SUMA LAB2 DE APP 141/(DX1= C0009+LAB1=5) + (DX2= U0031 + LAB2+ LAB3=CDJ)</t>
  </si>
  <si>
    <t>SUMA LAB2 DE APP 141/(DX1= C0009+LAB1=6) + (DX2= U0031 + LAB2+ LAB3=CDJ)</t>
  </si>
  <si>
    <t>OTRO LUGAR</t>
  </si>
  <si>
    <t>Talleres a organizaciones de base</t>
  </si>
  <si>
    <t>1° Taller</t>
  </si>
  <si>
    <t>2° Taller</t>
  </si>
  <si>
    <t>CONTAR APP 108/(DX1= C0009+LAB1=1) + (DX2= U0031 + LAB2)</t>
  </si>
  <si>
    <t>CONTAR APP 108/(DX1= C0009+LAB1=2) + (DX2= U0031 + LAB2)</t>
  </si>
  <si>
    <t>SUMAR LAB2 DE APP 108/(DX1= C0009+LAB1=1) + (DX2= U0031 + LAB2)</t>
  </si>
  <si>
    <t>SUMA LAB2 DE APP 108/(DX1= C0009+LAB1=2) + (DX2= U0031 + LAB2)</t>
  </si>
  <si>
    <t>CONTAR APP168/(DX1=C7004+LAB1=1)+(DX2=U0101 + LAB2+ LAB3=FSE)</t>
  </si>
  <si>
    <t>SUMA LAB2 DE APP168/(DX1=C7004+LAB1=1)+(DX2=U0101 + LAB2+ LAB3=FSE)</t>
  </si>
  <si>
    <t>CONTAR APP168/(DX1=C7004+LAB1=2)+(DX2=U0101 + LAB2+ LAB3=FSE)</t>
  </si>
  <si>
    <t>SUMA LAB2 DE APP168/(DX1=C7004+LAB1=2)+(DX2=U0101 + LAB2+ LAB3=FSE)</t>
  </si>
  <si>
    <t>CONTAR APP168/(DX1=C7004+LAB1=1)+(DX2=U0101 +LAB2 + LAB3=PP)</t>
  </si>
  <si>
    <t>SUMA LAB2 DE APP168/ (DX1=C7004+LAB1=1)+(DX2=U0101 +LAB2 + LAB3=PP)</t>
  </si>
  <si>
    <t>CONTAR APP168/(DX1=C7004+LAB1=2)+(DX2=U0101 +LAB2 + LAB3=PP)</t>
  </si>
  <si>
    <t>SUMA LAB2 DE APP168/ (DX1=C7004+LAB1=2)+(DX2=U0101 +LAB2 + LAB3=PP)</t>
  </si>
  <si>
    <t>CONTAR APP168/(DX1=C7004+LAB1=3)+(DX2=U0101 +LAB2 + LAB3=PP)</t>
  </si>
  <si>
    <t>SUMA LAB2 DE APP168/ (DX1=C7004+LAB1=3)+(DX2=U0101 +LAB2 + LAB3=PP)</t>
  </si>
  <si>
    <t>CONTAR APP168/(DX1=C7004+LAB1=4)+(DX2=U0101 +LAB2 + LAB3=PP)</t>
  </si>
  <si>
    <t>SUMA LAB2 DE APP168/ (DX1=C7004+LAB1=4)+(DX2=U0101 +LAB2 + LAB3=PP)</t>
  </si>
  <si>
    <t>CONTAR APP168/(DX1=C7004 + LAB1)+(DX2=U0101+LAB2=PSA + LAB3=LMA)</t>
  </si>
  <si>
    <t>SUMA LAB1 DE APP168(DX1=C7004 + LAB1)+(DX2=U0101+LAB2=PSA + LAB3=LMA)</t>
  </si>
  <si>
    <t>CONTAR APP168/(DX1=C7004 + LAB1)+(DX2=U0101+LAB2=PSA+ LAB3=HIG)</t>
  </si>
  <si>
    <t>SUMA LAB1 DE APP168(DX1=C7004 + LAB1)+(DX2=U0101+LAB2=PSA + LAB3=HIG)</t>
  </si>
  <si>
    <t>CONTAR APP168/(DX1=C7004 + LAB1)+(DX2=U0101+LAB2=PSA+ LAB3=SSI)</t>
  </si>
  <si>
    <t>SUMA LAB1 DE APP168(DX1=C7004 + LAB1)+(DX2=U0101+LAB2=PSA+ LAB3=SSI)</t>
  </si>
  <si>
    <t>CONTAR APP168/(DX1=C7004 + LAB1)+(DX2=U0101+LAB2=PSA + LAB3=SVI)</t>
  </si>
  <si>
    <t>SUMA LAB1 DE APP168(DX1=C7004 + LAB1)+(DX2=U0101+LAB2=PSA + LAB3=SVI)</t>
  </si>
  <si>
    <t>CONTAR APP168/(DX1=C7004 + LAB1)+(DX2=U0101+LAB2=PSA + LAB3=ALI)</t>
  </si>
  <si>
    <t>SUMA LAB1 DE APP168(DX1=C7004 + LAB1)+(DX2=U0101+LAB2=PSA + LAB3=ALI)</t>
  </si>
  <si>
    <t>CONTAR APP168/(DX1=C7004 + LAB1)+(DX2=U0101+LAB2=PSA + LAB3=AF)</t>
  </si>
  <si>
    <t>SUMA LAB1 DE APP168(DX1=C7004 + LAB1)+(DX2=U0101+LAB2=PSA + LAB3=AF)</t>
  </si>
  <si>
    <t>CONTAR APP168/(DX1=C7004 + LAB1)+(DX2=U0101+LAB2=PSA + LAB3=HPV)</t>
  </si>
  <si>
    <t>SUMA LAB1 DE APP168(DX1=C7004 + LAB1)+(DX2=U0101+LAB2=PSA + LAB3=HPV)</t>
  </si>
  <si>
    <t>CONTAR APP168/(DX1=C7004 + LAB1)+(DX2=U0101+LAB2=PSA+ LAB3=EMG)</t>
  </si>
  <si>
    <t>SUMA LAB1 DE APP168(DX1=C7004 + LAB1)+(DX2=U0101+LAB2=PSA + LAB3=EMG)</t>
  </si>
  <si>
    <t>CONTAR APP168/(DX1=C7004 + LAB1)+(DX2=U0101+LAB2=PSA + LAB3=VSX)</t>
  </si>
  <si>
    <t>SUMA LAB1 DE APP168(DX1=C7004 + LAB1)+(DX2=U0101+LAB2=PSA + LAB3=VSX)</t>
  </si>
  <si>
    <t>CONTAR APP168/(DX1=C7004 + LAB1)+(DX2=U0101+LAB2=PSA+ LAB3=CSA)</t>
  </si>
  <si>
    <t>SUMA LAB1 DE APP168(DX1=C7004 + LAB1)+(DX2=U0101+LAB2=PSA + LAB3=CSA)</t>
  </si>
  <si>
    <t>CONTAR APP168/(DX1=C7003+ LAB=1) + (DX2=LAB2=IN)</t>
  </si>
  <si>
    <t>CONTAR APP168/(DX1=C7003+ LAB=1) + (DX2=LAB2=LP)</t>
  </si>
  <si>
    <t>CONTAR APP168/(DX1=C7003+ LAB=1) + (DX2=LAB2=CA)</t>
  </si>
  <si>
    <t>CONTAR APP168/(DX1=C7003+ LAB=1) + (DX2=LAB2=TA)</t>
  </si>
  <si>
    <t>CONTAR APP168/(DX1=C7003+ LAB=2) + (DX2=LAB2=IN)</t>
  </si>
  <si>
    <t>CONTAR APP168/(DX1=C7003+ LAB=2) + (DX2=LAB2=CA)</t>
  </si>
  <si>
    <t>CONTAR APP168/(DX1=C7003+ LAB=2) + (DX2=LAB2=LP)</t>
  </si>
  <si>
    <t>CONTAR APP168/(DX1=C7003+ LAB=2) + (DX2=LAB2=TA)</t>
  </si>
  <si>
    <t>CONTAR APP168/(DX1=C7003+ LAB=3) + (DX2=LAB2=IN)</t>
  </si>
  <si>
    <t>CONTAR APP168/(DX1=C7003+ LAB=3) + (DX2=LAB2=CA)</t>
  </si>
  <si>
    <t>CONTAR APP168/(DX1=C7003+ LAB=3) + (DX2=LAB2=LP)</t>
  </si>
  <si>
    <t>CONTAR APP168/(DX1=C7003+ LAB=3) + (DX2=LAB2=TA)</t>
  </si>
  <si>
    <t>CONTAR APP168/(DX1=C7003+ LAB=4) + (DX2=LAB2=IN)</t>
  </si>
  <si>
    <t>CONTAR APP168/(DX1=C7003+ LAB=4) + (DX2=LAB2=CA)</t>
  </si>
  <si>
    <t>CONTAR APP168/(DX1=C7003+ LAB=4) + (DX2=LAB2=LP)</t>
  </si>
  <si>
    <t>CONTAR APP168/(DX1=C7003+ LAB=4) + (DX2=LAB2=TA)</t>
  </si>
  <si>
    <t>CONTAR APP168/(DX1=C7001 + LAB=1)+(DX2=U0101)</t>
  </si>
  <si>
    <t>CONTAR APP168/(DX1=C7001 + LAB=2)+(DX2=U0101)</t>
  </si>
  <si>
    <t>CONTAR APP168/(DX1=C7001 + LAB=3)+(DX2=U0101)</t>
  </si>
  <si>
    <t>SUMA LAB3 DE APP168/ (DX1=C7003+LAB1=1)+(DX2=C6091 + LAB=1)+ (DX3= U0089+LAB3)</t>
  </si>
  <si>
    <t>SUMA LAB3 DE APP168/ (DX1=C7003+LAB1=2)+(DX2=C6091 + LAB=1)+ (DX3= U0089+LAB3)</t>
  </si>
  <si>
    <t>SUMA LAB3 DE APP168/ (DX1=C7003+LAB1=1)+(DX2=C6091 + LAB=1)+ (DX3= U0075+LAB3)</t>
  </si>
  <si>
    <t>SUMA LAB3 DE APP168/ (DX1=C7003+LAB1=2)+(DX2=C6091 + LAB=1)+ (DX3= U0075+LAB3)</t>
  </si>
  <si>
    <t>SUMA LAB3 DE APP168/ (DX1=C7003+LAB1=1)+(DX2=C6091 + LAB=1)+ (DX3= U0076+LAB3)</t>
  </si>
  <si>
    <t>SUMA LAB3 DE APP168/ (DX1=C7003+LAB1=2)+(DX2=C6091 + LAB=1)+ (DX3= U0076+LAB3)</t>
  </si>
  <si>
    <t>SUMA LAB3 DE APP168/ (DX1=C7003+LAB1=1)+(DX2=C6091 + LAB=2)+ (DX3= U0089+LAB3)</t>
  </si>
  <si>
    <t>SUMA LAB3 DE APP168/ (DX1=C7003+LAB1=2)+(DX2=C6091 + LAB=2)+ (DX3= U0089+LAB3)</t>
  </si>
  <si>
    <t>SUMA LAB3 DE APP168/ (DX1=C7003+LAB1=1)+(DX2=C6091 + LAB=2)+ (DX3= U0075+LAB3)</t>
  </si>
  <si>
    <t>SUMA LAB3 DE APP168/ (DX1=C7003+LAB1=2)+(DX2=C6091 + LAB=2)+ (DX3= U0075+LAB3)</t>
  </si>
  <si>
    <t>SUMA LAB3 DE APP168/ (DX1=C7003+LAB1=1)+(DX2=C6091 + LAB=2)+ (DX3= U0076+LAB3)</t>
  </si>
  <si>
    <t>SUMA LAB3 DE APP168/ (DX1=C7003+LAB1=2)+(DX2=C6091 + LAB=2)+ (DX3= U0076+LAB3)</t>
  </si>
  <si>
    <t>SUMA LAB3 DE APP168/ (DX1=C7003+LAB1=1)+(DX2=C6091 + LAB=3)+ (DX3= U0089+LAB3)</t>
  </si>
  <si>
    <t>SUMA LAB3 DE APP168/ (DX1=C7003+LAB1=2)+(DX2=C6091 + LAB=3)+ (DX3= U0089+LAB3)</t>
  </si>
  <si>
    <t>SUMA LAB3 DE APP168/ (DX1=C7003+LAB1=1)+(DX2=C6091 + LAB=3)+ (DX3= U0075+LAB3)</t>
  </si>
  <si>
    <t>SUMA LAB3 DE APP168/ (DX1=C7003+LAB1=2)+(DX2=C6091 + LAB=3)+ (DX3= U0075+LAB3)</t>
  </si>
  <si>
    <t>SUMA LAB3 DE APP168/ (DX1=C7003+LAB1=1)+(DX2=C6091 + LAB=3)+ (DX3= U0076+LAB3)</t>
  </si>
  <si>
    <t>SUMA LAB3 DE APP168/ (DX1=C7003+LAB1=2)+(DX2=C6091 + LAB=3)+ (DX3= U0076+LAB3)</t>
  </si>
  <si>
    <t>SUMA LAB3 DE APP168/ (DX1=C7003+LAB1=1)+(DX2=C6091 + LAB=4)+ (DX3= U0089+LAB3)</t>
  </si>
  <si>
    <t>SUMA LAB3 DE APP168/ (DX1=C7003+LAB1=2)+(DX2=C6091 + LAB=4)+ (DX3= U0089+LAB3)</t>
  </si>
  <si>
    <t>SUMA LAB3 DE APP168/ (DX1=C7003+LAB1=1)+(DX2=C6091 + LAB=4)+ (DX3= U0075+LAB3)</t>
  </si>
  <si>
    <t>SUMA LAB3 DE APP168/ (DX1=C7003+LAB1=2)+(DX2=C6091 + LAB=4)+ (DX3= U0075+LAB3)</t>
  </si>
  <si>
    <t>SUMA LAB3 DE APP168/ (DX1=C7003+LAB1=1)+(DX2=C6091 + LAB=4)+ (DX3= U0076+LAB3)</t>
  </si>
  <si>
    <t>SUMA LAB3 DE APP168/ (DX1=C7003+LAB1=2)+(DX2=C6091 + LAB=4)+ (DX3= U0076+LAB3)</t>
  </si>
  <si>
    <t>CONTAR APP168/ (DX1=C7003+LAB1=1)+(DX2=C6091 + LAB=1)+ (DX3= U0089+LAB3)</t>
  </si>
  <si>
    <t>CONTAR APP168/ (DX1=C7003+LAB1=1)+(DX2=C6091 + LAB=2)+ (DX3= U0089+LAB3)</t>
  </si>
  <si>
    <t>CONTAR APP168/ (DX1=C7003+LAB1=1)+(DX2=C6091 + LAB=3)+ (DX3= U0089+LAB3)</t>
  </si>
  <si>
    <t>CONTAR APP168/ (DX1=C7003+LAB1=1)+(DX2=C6091 + LAB=4)+ (DX3= U0089+LAB3)</t>
  </si>
  <si>
    <t>CONTAR APP168/ (DX1=C7003+LAB1=2)+(DX2=C6091 + LAB=1)+ (DX3= U0089+LAB3)</t>
  </si>
  <si>
    <t>CONTAR APP168/ (DX1=C7003+LAB1=2)+(DX2=C6091 + LAB=2)+ (DX3= U0089+LAB3)</t>
  </si>
  <si>
    <t>CONTAR APP168/ (DX1=C7003+LAB1=2)+(DX2=C6091 + LAB=3)+ (DX3= U0089+LAB3)</t>
  </si>
  <si>
    <t>CONTAR APP168/ (DX1=C7003+LAB1=2)+(DX2=C6091 + LAB=4)+ (DX3= U0089+LAB3)</t>
  </si>
  <si>
    <t>CONTAR APP168/ (DX1=C7003+LAB1=1)+(DX2=C6091 + LAB=1)+ (DX3= U0075+LAB3)</t>
  </si>
  <si>
    <t>CONTAR APP168/ (DX1=C7003+LAB1=1)+(DX2=C6091 + LAB=2)+ (DX3= U0075+LAB3)</t>
  </si>
  <si>
    <t>CONTAR APP168/ (DX1=C7003+LAB1=1)+(DX2=C6091 + LAB=3)+ (DX3= U0075+LAB3)</t>
  </si>
  <si>
    <t>CONTAR APP168/ (DX1=C7003+LAB1=1)+(DX2=C6091 + LAB=4)+ (DX3= U0075+LAB3)</t>
  </si>
  <si>
    <t>CONTAR APP168/ (DX1=C7003+LAB1=2)+(DX2=C6091 + LAB=1)+ (DX3= U0075+LAB3)</t>
  </si>
  <si>
    <t>CONTAR APP168/ (DX1=C7003+LAB1=2)+(DX2=C6091 + LAB=2)+ (DX3= U0075+LAB3)</t>
  </si>
  <si>
    <t>CONTAR APP168/ (DX1=C7003+LAB1=2)+(DX2=C6091 + LAB=3)+ (DX3= U0075+LAB3)</t>
  </si>
  <si>
    <t>CONTAR APP168/ (DX1=C7003+LAB1=2)+(DX2=C6091 + LAB=4)+ (DX3= U0075+LAB3)</t>
  </si>
  <si>
    <t>CONTAR APP168/ (DX1=C7003+LAB1=1)+(DX2=C6091 + LAB=1)+ (DX3= U0076+LAB3)</t>
  </si>
  <si>
    <t>CONTAR APP168/ (DX1=C7003+LAB1=1)+(DX2=C6091 + LAB=2)+ (DX3= U0076+LAB3)</t>
  </si>
  <si>
    <t>CONTAR APP168/ (DX1=C7003+LAB1=1)+(DX2=C6091 + LAB=3)+ (DX3= U0076+LAB3)</t>
  </si>
  <si>
    <t>CONTAR APP168/ (DX1=C7003+LAB1=1)+(DX2=C6091 + LAB=4)+ (DX3= U0076+LAB3)</t>
  </si>
  <si>
    <t>CONTAR APP168/ (DX1=C7003+LAB1=2)+(DX2=C6091 + LAB=1)+ (DX3= U0076+LAB3)</t>
  </si>
  <si>
    <t>CONTAR APP168/ (DX1=C7003+LAB1=2)+(DX2=C6091 + LAB=2)+ (DX3= U0076+LAB3)</t>
  </si>
  <si>
    <t>CONTAR APP168/ (DX1=C7003+LAB1=2)+(DX2=C6091 + LAB=3)+ (DX3= U0076+LAB3)</t>
  </si>
  <si>
    <t>CONTAR APP168/ (DX1=C7003+LAB1=2)+(DX2=C6091 + LAB=4)+ (DX3= U0076+LAB3)</t>
  </si>
  <si>
    <t>CONTAR APP168/ (DX1=C7004+LAB1=1)+(DX2=U0101 + LAB2=LME+ LAB3=FSE)</t>
  </si>
  <si>
    <t>CONTAR APP168/ (DX1=C7004+LAB1=2)+(DX2=U0101 + LAB2=LME + LAB3=FSE)</t>
  </si>
  <si>
    <t>CONTAR APP168/ (DX1=C7004+LAB1=3)+(DX2=U0101 + LAB2=LME + LAB3=FSE)</t>
  </si>
  <si>
    <t>CONTAR APP168/ (DX1=C7004+LAB1=4)+(DX2=U0101 + LAB2=LME+ LAB3=FSE)</t>
  </si>
  <si>
    <t>CONTAR APP168/ (DX1=C7004+LAB1=1)+(DX2=U0101 + LAB2=LME + LAB3=COO)</t>
  </si>
  <si>
    <t>CONTAR  APP168/ (DX1=C7004+LAB1=2)+(DX2=U0101 + LAB2=LME+ LAB3=COO)</t>
  </si>
  <si>
    <t>CONTAR APP168/ (DX1=C7004+LAB1=3)+(DX2=U0101 + LAB2=LME+LAB3=COO)</t>
  </si>
  <si>
    <t>CONTAR APP168/ (DX1=C7004+LAB1=4)+(DX2=U0101 + LAB2=LME + LAB3=COO)</t>
  </si>
  <si>
    <t>CONTAR APP168/ (DX1=C7004+LAB1=1)+(DX2=U0101 + LAB2=LME + LAB3=PP)</t>
  </si>
  <si>
    <t>CONTAR APP168/ (DX1=C7004+LAB1=2)+(DX2=U0101 + LAB2=LME + LAB3=PP)</t>
  </si>
  <si>
    <t>CONTAR APP168/ (DX1=C7004+LAB1=3)+(DX2=U0101 + LAB2=LME + LAB3=PP)</t>
  </si>
  <si>
    <t>CONTAR APP168/ (DX1=C7004+LAB1=4)+(DX2=U0101 + LAB2=LME + LAB3=PP)</t>
  </si>
  <si>
    <t>CONTAR APP168/ (DX1=C7004+LAB1=1)+(DX2=U0101 + LAB2=LME)</t>
  </si>
  <si>
    <t>CONTAR APP168/ (DX1=C7004+LAB1=2)+(DX2=U0101 + LAB2=LME)</t>
  </si>
  <si>
    <t>CONTAR APP168/ (DX1=C7004+LAB1=3)+(DX2=U0101 + LAB2=LME)</t>
  </si>
  <si>
    <t>CONTAR APP168/ (DX1=C7004+LAB1=4)+(DX2=U0101 + LAB2=LME)</t>
  </si>
  <si>
    <t>CONTAR APP168/ (DX1=C7004 + LAB1)+(DX2=U0101 + LAB2=1 + LAB3=LME)</t>
  </si>
  <si>
    <t>CONTAR APP168/ (DX1=C7004 + LAB1)+(DX2=U0101 + LAB2=2 + LAB3=LME)</t>
  </si>
  <si>
    <t>CONTAR APP168/ (DX1=C7004 + LAB1)+(DX2=U0101 + LAB2=3 + LAB3=LME)</t>
  </si>
  <si>
    <t>CONTAR APP168/ (DX1=C7004 + LAB1)+(DX2=U0101 + LAB2=4 + LAB3=LME)</t>
  </si>
  <si>
    <t>SUMA LAB1 DE APP168/ (DX1=C7004 + LAB1)+(DX2=U0101 + LAB2=1 + LAB3=LME)</t>
  </si>
  <si>
    <t>SUMA LAB1 DE APP168/ (DX1=C7004 + LAB1)+(DX2=U0101 + LAB2=2 + LAB3=LME)</t>
  </si>
  <si>
    <t>SUMA LAB1 DE APP168/ (DX1=C7004 + LAB1)+(DX2=U0101 + LAB2=3 + LAB3=LME)</t>
  </si>
  <si>
    <t>SUMA LAB1 DE APP168/ (DX1=C7004 + LAB1)+(DX2=U0101 + LAB2=4 + LAB3=LME)</t>
  </si>
  <si>
    <t>CONTAR APP168/ (DX1=C7003 + LAB1=2)+(DX2=U0101 + LAB2=LME)</t>
  </si>
  <si>
    <t>CONTAR APP168/ (DX1=C7003 + LAB1=1)+(DX2=U0101 + LAB2=LME)</t>
  </si>
  <si>
    <t>CONTAR APP168/ (DX1=C7003 + LAB1=3)+(DX2=U0101 + LAB2=LME)</t>
  </si>
  <si>
    <t>CONTAR  APP168/ (DX1=C7003 + LAB1=4)+(DX2=U0101 + LAB2=LME)</t>
  </si>
  <si>
    <t>CONTAR APP101/(DX1=C0001+LAB1=1)+(DX2=U0103 + LAB2)</t>
  </si>
  <si>
    <t>CONTAR APP101/(DX1=C0001+LAB1=2)+(DX2=U0103 + LAB2)</t>
  </si>
  <si>
    <t>SUMA LAB2 DE APP101/ (DX1=C0001+LAB1=1)+(DX2=U0103 + LAB2)</t>
  </si>
  <si>
    <t>SUMA LAB2 DE APP101/ (DX1=C0001+LAB1=2)+(DX2=U0103 + LAB2)</t>
  </si>
  <si>
    <t>Reunión de coordinación con Municipalidades en Gestión Territorial</t>
  </si>
  <si>
    <t xml:space="preserve">Coordinación </t>
  </si>
  <si>
    <t>Fase de Ejecuación</t>
  </si>
  <si>
    <t>CONTAR APP101/(DX1=C0001+LAB1= COO)+(DX2=U0101)</t>
  </si>
  <si>
    <t>CONTAR APP101/(DX1=C0001+LAB1= FP)+(DX2=U0101)</t>
  </si>
  <si>
    <t>CONTAR APP101/(DX1=C0001+LAB1= FE)+(DX2=U0101)</t>
  </si>
  <si>
    <t>Municipalidades con Gestión Territorial</t>
  </si>
  <si>
    <t>PAN</t>
  </si>
  <si>
    <t>CONTAR APP101/(DX1=C0001+LAB1= 1)+(DX2=U0101)</t>
  </si>
  <si>
    <t>SMN</t>
  </si>
  <si>
    <t>TBC-VHI/SIDA</t>
  </si>
  <si>
    <t>ENT</t>
  </si>
  <si>
    <t>EMZ</t>
  </si>
  <si>
    <t>CANCER</t>
  </si>
  <si>
    <t>1: Comité Multisectorial /IAL</t>
  </si>
  <si>
    <t>2: Sala Situacional</t>
  </si>
  <si>
    <t>CONTAR APP101/(DX1=C0001+LAB1=2)+(DX2=U0101)</t>
  </si>
  <si>
    <t>3: Programación presupuestal</t>
  </si>
  <si>
    <t>4: Plan Local aprobado</t>
  </si>
  <si>
    <t>5: Proyecto o programa en salud</t>
  </si>
  <si>
    <t>CONTAR APP101/(DX1=C0001+LAB1=3)+(DX2=U0101 + LAB2 = 1)</t>
  </si>
  <si>
    <t>CONTAR APP101/(DX1=C0001+LAB1=3)+(DX2=U0101 + LAB2 = 2)</t>
  </si>
  <si>
    <t>CONTAR APP101/(DX1=C0001+LAB1=3)+(DX2=U0101 + LAB2 = 16)</t>
  </si>
  <si>
    <t>CONTAR APP101/(DX1=C0001+LAB1=3)+(DX2=U0101 + LAB2 = 18)</t>
  </si>
  <si>
    <t>CONTAR APP101/(DX1=C0001+LAB1=3)+(DX2=U0101 + LAB2 = 17)</t>
  </si>
  <si>
    <t>CONTAR APP101/(DX1=C0001+LAB1=3)+(DX2=U0101 + LAB2 = 24)</t>
  </si>
  <si>
    <t>CONTAR APP101/(DX1=C0001+LAB1=4)+(DX2=U0101 + LAB2 = 1)</t>
  </si>
  <si>
    <t>CONTAR APP101/(DX1=C0001+LAB1=4)+(DX2=U0101 + LAB2 = 2)</t>
  </si>
  <si>
    <t>CONTAR APP101/(DX1=C0001+LAB1=4)+(DX2=U0101 + LAB2 = 16)</t>
  </si>
  <si>
    <t>CONTAR APP101/(DX1=C0001+LAB1=4)+(DX2=U0101 + LAB2 = 18)</t>
  </si>
  <si>
    <t>CONTAR APP101/(DX1=C0001+LAB1=4)+(DX2=U0101 + LAB2 = 17)</t>
  </si>
  <si>
    <t>CONTAR APP101/(DX1=C0001+LAB1=4)+(DX2=U0101 + LAB2 = 24)</t>
  </si>
  <si>
    <t>CONTAR APP101/(DX1=C0001+LAB1=5)+(DX2=U0101 + LAB2 = 24)</t>
  </si>
  <si>
    <t>CONTAR APP101/(DX1=C0001+LAB1=5)+(DX2=U0101 + LAB2 = 17)</t>
  </si>
  <si>
    <t>CONTAR APP101/(DX1=C0001+LAB1=5)+(DX2=U0101 + LAB2 = 18)</t>
  </si>
  <si>
    <t>CONTAR APP101/(DX1=C0001+LAB1=5)+(DX2=U0101 + LAB2 = 16)</t>
  </si>
  <si>
    <t>CONTAR APP101/(DX1=C0001+LAB1=5)+(DX2=U0101 + LAB2 = 2)</t>
  </si>
  <si>
    <t>CONTAR APP101/(DX1=C0001+LAB1=5)+(DX2=U0101 + LAB2 = 1)</t>
  </si>
  <si>
    <t>Ejecución de ferias de proyectos productivos a cargo de la Municipalidad, acompañado por el 
personal de salud para promover la alimentación saludable en las familias.</t>
  </si>
  <si>
    <t>1: Cuyes</t>
  </si>
  <si>
    <t>2: Gallinas /huevos de corral</t>
  </si>
  <si>
    <t>3: Cerdos</t>
  </si>
  <si>
    <t>4: Peces (truchas)</t>
  </si>
  <si>
    <t>5: Proyectos productivos hortalizas</t>
  </si>
  <si>
    <t>6: Otros</t>
  </si>
  <si>
    <t xml:space="preserve">N° DE FAMILIAS </t>
  </si>
  <si>
    <t>CONTAR APP101/(DX1=C7001+LAB1)+(DX2=U0101 + LAB2=1 + LAB3 = FIS)</t>
  </si>
  <si>
    <t>CONTAR APP101/(DX1=C7001+LAB1)+(DX2=U0101 + LAB2=2 + LAB3 = FIS)</t>
  </si>
  <si>
    <t>CONTAR APP101/(DX1=C7001+LAB1)+(DX2=U0101 + LAB2=3 + LAB3 = FIS)</t>
  </si>
  <si>
    <t>CONTAR APP101/(DX1=C7001+LAB1)+(DX2=U0101 + LAB2=4 + LAB3 = FIS)</t>
  </si>
  <si>
    <t>CONTAR APP101/(DX1=C7001+LAB1)+(DX2=U0101 + LAB2=5 + LAB3 = FIS)</t>
  </si>
  <si>
    <t>CONTAR APP101/(DX1=C7001+LAB1)+(DX2=U0101 + LAB2=6 + LAB3 = FIS)</t>
  </si>
  <si>
    <t>FONCODES</t>
  </si>
  <si>
    <t>SIN FONCODES</t>
  </si>
  <si>
    <t>SUMA LAB1 DE  APP101/(DX1=C7001+LAB1)+(DX2=U0101 + LAB2=1 + LAB3 = FIS)</t>
  </si>
  <si>
    <t>SUMA LAB1 DE  APP101/(DX1=C7001+LAB1)+(DX2=U0101 + LAB2=2 + LAB3 = FIS)</t>
  </si>
  <si>
    <t>SUMA LAB1 DE  APP101/(DX1=C7001+LAB1)+(DX2=U0101 + LAB2=3 + LAB3 = FIS)</t>
  </si>
  <si>
    <t>SUMA LAB1 DE  APP101/(DX1=C7001+LAB1)+(DX2=U0101 + LAB2=4 + LAB3 = FIS)</t>
  </si>
  <si>
    <t>SUMA LAB1 DE  APP101/(DX1=C7001+LAB1)+(DX2=U0101 + LAB2=5 + LAB3 = FIS)</t>
  </si>
  <si>
    <t>SUMA LAB1 DE  APP101/(DX1=C7001+LAB1)+(DX2=U0101 + LAB2=6 + LAB3 = FIS)</t>
  </si>
  <si>
    <t>CONTAR APP101/ (DX1=C0001+LAB1=1)+(DX2=U0102 + LAB2)</t>
  </si>
  <si>
    <t>CONTAR APP101/ (DX1=C0001+LAB1=2)+(DX2=U0102 + LAB2)</t>
  </si>
  <si>
    <t>CONTAR APP101/ (DX1=C0001+LAB1=3)+(DX2=U0102 + LAB2)</t>
  </si>
  <si>
    <t>Erupciones Volcanicas</t>
  </si>
  <si>
    <t xml:space="preserve">Sismos </t>
  </si>
  <si>
    <t>CONTAR APP101/ (DX1=C0001+LAB1=4)+(DX2=U0102 + LAB2)</t>
  </si>
  <si>
    <t>SUMA LAB2 DE APP101/(DX1=C0001+LAB1=4)+(DX2=U0102 + LAB2)</t>
  </si>
  <si>
    <t>CONTAR APP101/ (DX1=C0001+LAB1=5)+(DX2=U0102 + LAB2)</t>
  </si>
  <si>
    <t>SUMA LAB2 DE APP101/(DX1=C0001+LAB1=5)+(DX2=U0102 + LAB2)</t>
  </si>
  <si>
    <t>N° Participantes</t>
  </si>
  <si>
    <t>CONTAR APP100 / (DX1=C0008 + LAB1) + (DX2= U124) + (DX3= U0021)</t>
  </si>
  <si>
    <t>SUMA LAB1 DE  APP100 / (DX1=C0008 + LAB1) + (DX2= U124) + (DX3= U0021)</t>
  </si>
  <si>
    <t>CONTAR APP100 / (DX1=C0008 + LAB1) + (DX2= U124) + (DX3= U0031)</t>
  </si>
  <si>
    <t>SUMA LAB1 DE  APP100 / (DX1=C0008 + LAB1) + (DX2= U124) + (DX3= U0031)</t>
  </si>
  <si>
    <t>CONTAR APP100 / (DX1=C0008 + LAB1) + (DX2= U124) + (DX3= U0008)</t>
  </si>
  <si>
    <t>SUMA LAB1 DE  APP100 / (DX1=C0008 + LAB1) + (DX2= U124) + (DX3= U0008)</t>
  </si>
  <si>
    <t>CONTAR APP100 / (DX1=C0008 + LAB1) + (DX2= U124) + (DX3= U0064)</t>
  </si>
  <si>
    <t>SUMA LAB1 DE  APP100 / (DX1=C0008 + LAB1) + (DX2= U124) + (DX3= U0064)</t>
  </si>
  <si>
    <t>CONTAR APP100 / (DX1=C0008 + LAB1) + (DX2= U124) + (DX3= U0099)</t>
  </si>
  <si>
    <t>SUMA LAB1 DE  APP100 / (DX1=C0008 + LAB1) + (DX2= U124) + (DX3= U0099)</t>
  </si>
  <si>
    <t>CONTAR APP100 / (DX1=C0008 + LAB1) + (DX2= U124) + (DX3= U0066)</t>
  </si>
  <si>
    <t>SUMA LAB1 DE  APP100 / (DX1=C0008 + LAB1) + (DX2= U124) + (DX3= U0066)</t>
  </si>
  <si>
    <t>CONTAR APP100 / (DX1=C0008 + LAB1) + (DX2= U124) + (DX3= U0086)</t>
  </si>
  <si>
    <t>SUMA LAB1 DE  APP100 / (DX1=C0008 + LAB1) + (DX2= U124) + (DX3= U0086)</t>
  </si>
  <si>
    <t>CONTAR APP100 / (DX1=C0008 + LAB1) + (DX2= U124) + (DX3= U0089)</t>
  </si>
  <si>
    <t>SUMA LAB1 DE  APP100 / (DX1=C0008 + LAB1) + (DX2= U124) + (DX3= U0089)</t>
  </si>
  <si>
    <t>CONTAR APP100 / (DX1=C0008 + LAB1) + (DX2= U124) + (DX3= U0101)</t>
  </si>
  <si>
    <t>SUMA LAB1 DE  APP100 / (DX1=C0008 + LAB1) + (DX2= U124) + (DX3= U0101)</t>
  </si>
  <si>
    <t>LAVADO DE MANOS</t>
  </si>
  <si>
    <t>HIGIENE Y AMBIENTE</t>
  </si>
  <si>
    <t xml:space="preserve">ALIMENTACIÓN Y NUTRICION </t>
  </si>
  <si>
    <t xml:space="preserve">ACTIVIDAD FISICA </t>
  </si>
  <si>
    <t>HABILIDADES PARA LA VIDA</t>
  </si>
  <si>
    <t>CONVIVENCIA</t>
  </si>
  <si>
    <t>GÉNERO, DERECHOS E INTERCULTURALIDAD</t>
  </si>
  <si>
    <t>GESTIÓN TERRITORIAL</t>
  </si>
  <si>
    <t>1° SESIÓN</t>
  </si>
  <si>
    <t>2° SESIÓN</t>
  </si>
  <si>
    <t>3° SESIÓN</t>
  </si>
  <si>
    <t xml:space="preserve">SEGURIDAD VIAL </t>
  </si>
  <si>
    <t>CONTAR DNI/(DX1= Z359+LAB1=1) + (DX2=99401+LAB2= 1)+(DX3=U0066)</t>
  </si>
  <si>
    <t>CONTAR DNI/(DX1= Z359+LAB1=2) + (DX2=99401+LAB2= 2)+(DX3=U0066)</t>
  </si>
  <si>
    <t>CONTAR DNI/(DX1= Z359+LAB1=3) + (DX2=99401+LAB2= 3)+(DX3=U0066)</t>
  </si>
  <si>
    <r>
      <t xml:space="preserve">CONTAR DNI (EN </t>
    </r>
    <r>
      <rPr>
        <sz val="10"/>
        <color theme="1"/>
        <rFont val="Calibri"/>
        <family val="2"/>
      </rPr>
      <t xml:space="preserve">≠ TIEMPOS) </t>
    </r>
    <r>
      <rPr>
        <sz val="10"/>
        <color theme="1"/>
        <rFont val="Calibri"/>
        <family val="2"/>
        <scheme val="minor"/>
      </rPr>
      <t>/(DX1= Z359+LAB1=1 + 2 +3) + (DX2=99401+LAB2= 1+ 2 +3)+(DX3=U0066)</t>
    </r>
  </si>
  <si>
    <r>
      <t xml:space="preserve">CONTAR DNI (EN  </t>
    </r>
    <r>
      <rPr>
        <sz val="10"/>
        <color theme="1"/>
        <rFont val="Calibri"/>
        <family val="2"/>
      </rPr>
      <t xml:space="preserve">≠ TIEMPOS) ( EDAD &gt;=13 MESES Y &lt;= 24 MESES) </t>
    </r>
    <r>
      <rPr>
        <sz val="10"/>
        <color theme="1"/>
        <rFont val="Calibri"/>
        <family val="2"/>
        <scheme val="minor"/>
      </rPr>
      <t>/ (DX1=99401 + LAB1= 4 + 5)) + (DX2=C0011+ LAB2 = 4 + 5) + (DX3= U0066)</t>
    </r>
  </si>
  <si>
    <r>
      <t xml:space="preserve">CONTAR DNI (EN  </t>
    </r>
    <r>
      <rPr>
        <sz val="10"/>
        <color theme="1"/>
        <rFont val="Calibri"/>
        <family val="2"/>
      </rPr>
      <t xml:space="preserve">≠ TIEMPOS) ( EDAD &gt; 7 DIAS Y &lt;= 12 MESES) </t>
    </r>
    <r>
      <rPr>
        <sz val="10"/>
        <color theme="1"/>
        <rFont val="Calibri"/>
        <family val="2"/>
        <scheme val="minor"/>
      </rPr>
      <t>/ (DX1=99401 + LAB1=1 + 2 + 3)) + (DX2=C0011+ LAB2 = 1 + 2 + 3) + (DX3= U0066)</t>
    </r>
  </si>
  <si>
    <r>
      <t xml:space="preserve">CONTAR DNI (EN  </t>
    </r>
    <r>
      <rPr>
        <sz val="10"/>
        <color theme="1"/>
        <rFont val="Calibri"/>
        <family val="2"/>
      </rPr>
      <t xml:space="preserve">≠ TIEMPOS) ( EDAD &gt;=25 MESES Y &lt;= 36 MESES) </t>
    </r>
    <r>
      <rPr>
        <sz val="10"/>
        <color theme="1"/>
        <rFont val="Calibri"/>
        <family val="2"/>
        <scheme val="minor"/>
      </rPr>
      <t>/ (DX1=99401 + LAB1= 6)) + (DX2=C0011+ LAB2 = 6) + (DX3= U0066)</t>
    </r>
  </si>
  <si>
    <r>
      <t xml:space="preserve">CONTAR DNI (EN  </t>
    </r>
    <r>
      <rPr>
        <sz val="10"/>
        <color theme="1"/>
        <rFont val="Calibri"/>
        <family val="2"/>
      </rPr>
      <t xml:space="preserve">≠ TIEMPOS) ( EDAD &gt;=37 MESES Y &lt;= 48 MESES) </t>
    </r>
    <r>
      <rPr>
        <sz val="10"/>
        <color theme="1"/>
        <rFont val="Calibri"/>
        <family val="2"/>
        <scheme val="minor"/>
      </rPr>
      <t>/ (DX1=99401 + LAB1= 7)) + (DX2=C0011+ LAB2 = 7) + (DX3= U0066)</t>
    </r>
  </si>
  <si>
    <r>
      <t xml:space="preserve">CONTAR DNI (EN  </t>
    </r>
    <r>
      <rPr>
        <sz val="10"/>
        <color theme="1"/>
        <rFont val="Calibri"/>
        <family val="2"/>
      </rPr>
      <t xml:space="preserve">≠ TIEMPOS) ( EDAD &gt;=49 MESES Y &lt;= 60 MESES) </t>
    </r>
    <r>
      <rPr>
        <sz val="10"/>
        <color theme="1"/>
        <rFont val="Calibri"/>
        <family val="2"/>
        <scheme val="minor"/>
      </rPr>
      <t>/ (DX1=99401 + LAB1=8)) + (DX2=C0011+ LAB2 = 8) + (DX3= U0066)</t>
    </r>
  </si>
  <si>
    <r>
      <t xml:space="preserve">CONTAR DNI (EN  </t>
    </r>
    <r>
      <rPr>
        <sz val="10"/>
        <color theme="1"/>
        <rFont val="Calibri"/>
        <family val="2"/>
      </rPr>
      <t xml:space="preserve">≠ TIEMPOS) ( EDAD &gt; 7 DIAS Y &lt;= 60 MESES) </t>
    </r>
    <r>
      <rPr>
        <sz val="10"/>
        <color theme="1"/>
        <rFont val="Calibri"/>
        <family val="2"/>
        <scheme val="minor"/>
      </rPr>
      <t>/ (DX1=99401 + LAB1=1 + 2 + 3 + 4 + 5 + 6 + 7 + 8)) + (DX2=C0011+ LAB2 = 1 + 2 + 3 + 4 + 5 +6 + 7 + 8) + (DX3= U0066)</t>
    </r>
  </si>
  <si>
    <t>CONTAR APP101/(DX1= C0001 + LAB1) + (DX2=U0066+LAB2=COO)</t>
  </si>
  <si>
    <t>CONTAR APP96/(DX1= C0001 + LAB1) + (DX2=U0066+LAB2=PP)</t>
  </si>
  <si>
    <t>CONTAR APP96/(DX1= C7003 + LAB1) + (DX2=U0066)</t>
  </si>
  <si>
    <t>SUMA LAB1 DE APP96/(DX1= C7003 + LAB1) + (DX2=U0066)</t>
  </si>
  <si>
    <t>CONTAR APP108/(DX1= C0003 + LAB1) + (DX2=U0066 + LAB2=FSE)</t>
  </si>
  <si>
    <t>CONTAR APP151/(DX1= C0006 + LAB1) + (DX2=U0066+LAB2=VCO)</t>
  </si>
  <si>
    <t>SUMA LAB1 DE APP151 / (DX1= C0006 + LAB1) +(DX2=U0066+LAB2=VCO)</t>
  </si>
  <si>
    <t>CONTAR APP151/(DX1= C0006 + LAB1=1) + (DX2=U0066+LAB2)</t>
  </si>
  <si>
    <t>CONTAR APP151/(DX1= C0006 + LAB1=2) + (DX2=U0066+LAB2)</t>
  </si>
  <si>
    <t>CONTAR APP151/(DX1= C0006 + LAB1=3) + (DX2=U0066+LAB2)</t>
  </si>
  <si>
    <t>CONTAR APP93/(DX1= C1043+LAB1=IN) + (DX2=U0066 + LAB2 + LAB3=UGL)</t>
  </si>
  <si>
    <t>CONTAR APP93/(DX1= C1043+LAB1=TP) + (DX2=U0066 + LAB2 + LAB3=UGL)</t>
  </si>
  <si>
    <t>CONTAR APP93/(DX1= C1043+LAB1=TS) + (DX2=U0066 + LAB2 +LAB3=UGL)</t>
  </si>
  <si>
    <t>SUMA LAB2 DE APP93/(DX1= C1043+LAB1=IN) + (DX2=U0066 + LAB2 + LAB3=UGL)</t>
  </si>
  <si>
    <t>SUMA LAB2 DE APP93/(DX1= C1043+LAB1=TP) + (DX2=U0066 + LAB2 + LAB3=UGL)</t>
  </si>
  <si>
    <t>SUMA LAB2 DE APP93/(DX1= C1043+LAB1=TS) + (DX2=U0066 + LAB2 +LAB3=UGL)</t>
  </si>
  <si>
    <t>CONTAR APP93/(DX1= C0005+LAB1=1) + (DX2=U0066 + LAB2 + LAB3=IN)</t>
  </si>
  <si>
    <t>CONTAR APP93/(DX1= C0005+LAB1=1) + (DX2=U0066 + LAB2 + LAB3=TP)</t>
  </si>
  <si>
    <t>CONTAR APP93/(DX1= C0005+LAB1=1) + (DX2=U0066 + LAB2 + LAB3=TS)</t>
  </si>
  <si>
    <t>SUMA LAB2 DE  APP93/(DX1= C0005+LAB1=1) + (DX2=U0066 + LAB2 + LAB3=IN)</t>
  </si>
  <si>
    <t>SUMA LAB2 DE  APP93/(DX1= C0005+LAB1=1) + (DX2=U0066 + LAB2 + LAB3=TP)</t>
  </si>
  <si>
    <t>SUMA LAB2 DE   APP93/(DX1= C0005+LAB1=1) + (DX2=U0066 + LAB2 + LAB3=TS)</t>
  </si>
  <si>
    <t>CONTAR APP93/(DX1= C0005+LAB1=2) + (DX2=U0066 + LAB2 + LAB3=IN)</t>
  </si>
  <si>
    <t>SUMA LAB2 DE  APP93/(DX1= C0005+LAB1=2) + (DX2=U0066 + LAB2 + LAB3=IN)</t>
  </si>
  <si>
    <t>CONTAR APP93/(DX1= C0005+LAB1=2) + (DX2=U0066 + LAB2 + LAB3=TP)</t>
  </si>
  <si>
    <t>SUMA LAB2 DE  APP93/(DX1= C0005+LAB1=2) + (DX2=U0066 + LAB2 + LAB3=TP)</t>
  </si>
  <si>
    <t>CONTAR APP93/(DX1= C0005+LAB1=2) + (DX2=U0066 + LAB2 + LAB3=TS)</t>
  </si>
  <si>
    <t>SUMA LAB2 DE   APP93/(DX1= C0005+LAB1=2) + (DX2=U0066 + LAB2 + LAB3=TS)</t>
  </si>
  <si>
    <t>CONTAR APP93/(DX1= C0002+LAB1=1) + (DX2=U0066 + LAB2 + LAB3=IN)</t>
  </si>
  <si>
    <t>CONTAR APP93/(DX1= C0002+LAB1=1) + (DX2=U0066 + LAB2 + LAB3=TP)</t>
  </si>
  <si>
    <t>CONTAR APP93/(DX1= C0002+LAB1=1) + (DX2=U0066 + LAB2 + LAB3=TS)</t>
  </si>
  <si>
    <t>SUMAR LAB2 DE APP93/(DX1= C0002+LAB1=1) + (DX2=U0066 + LAB2 +LAB3=IN)</t>
  </si>
  <si>
    <t>SUMAR LAB2 DE APP93/(DX1= C0002+LAB1=1) + (DX2=U0066 + LAB2 + LAB3=TP)</t>
  </si>
  <si>
    <t>SUMAR LAB2 DE APP93/(DX1= C0002+LAB1=1) + (DX2=U0066 + LAB2 +LAB3=TS)</t>
  </si>
  <si>
    <t>CONTAR APP144 /(DX1= C7004+LAB1=1) + (DX2=U0066 + LAB2  + LAB3=IN)</t>
  </si>
  <si>
    <t>CONTAR APP144 /(DX1= C7004+LAB1=1) + (DX2=U0066 + LAB2  + LAB3=TP)</t>
  </si>
  <si>
    <t>CONTAR APP144 /(DX1= C7004+LAB1=1) + (DX2=U0066 + LAB2  + LAB3=TS)</t>
  </si>
  <si>
    <t>SUMA LAB2 DE APP144 /(DX1= C7004+LAB1=1) + (DX2=U0066 + LAB2  + LAB3=IN)</t>
  </si>
  <si>
    <t>SUMA LAB2 DE  APP144 /(DX1= C7004+LAB1=1) + (DX2=U0066 + LAB2  + LAB3=TP)</t>
  </si>
  <si>
    <t>SUMA LAB2 DE APP144 /(DX1= C7004+LAB1=1) + (DX2=U0066 + LAB2  + LAB3=TS)</t>
  </si>
  <si>
    <t>CONTAR APP144 /(DX1= C7001+LAB1=1) + (DX2=U0066 + LAB2=IN)</t>
  </si>
  <si>
    <t>CONTAR APP144 /(DX1= C7001+LAB1=1) + (DX2=U0066 + LAB2=TP)</t>
  </si>
  <si>
    <t>CONTAR APP144 /(DX1= C7001+LAB1=1) + (DX2=U0066 + LAB2=TS)</t>
  </si>
  <si>
    <t>CONTAR APP146 /(DX1= C7001+LAB1=1) + (DX2=U0066 + LAB2 + LAB3=IN)</t>
  </si>
  <si>
    <t>CONTAR APP146 /(DX1= C7001+LAB1=1) + (DX2=U0066 + LAB2 + LAB3=TP)</t>
  </si>
  <si>
    <t>CONTAR  APP146 /(DX1= C7001+LAB1=1) + (DX2=U0066 + LAB2 + LAB3=TS)</t>
  </si>
  <si>
    <t>SUMA LAB2 DE  APP146 /(DX1= C7001+LAB1=1) + (DX2=U0066 + LAB2 + LAB3=IN)</t>
  </si>
  <si>
    <t>SUMA LAB2 DE  APP146 /(DX1= C7001+LAB1=1) + (DX2=U0066 + LAB2 + LAB3=TP)</t>
  </si>
  <si>
    <t>SUMA LAB2 DE  APP146 /(DX1= C7001+LAB1=1) + (DX2=U0066 + LAB2 + LAB3=TS)</t>
  </si>
  <si>
    <t>CONTAR APP146 /(DX1= C7001+LAB1=2) + (DX2=U0066 + LAB2 + LAB3=IN)</t>
  </si>
  <si>
    <t>CONTAR APP146 /(DX1= C7001+LAB1=2) + (DX2=U0066 + LAB2 + LAB3=TP)</t>
  </si>
  <si>
    <t>CONTAR  APP146 /(DX1= C7001+LAB1=2) + (DX2=U0066 + LAB2 + LAB3=TS)</t>
  </si>
  <si>
    <t>SUMA LAB2 DE  APP146 /(DX1= C7001+LAB1=2) + (DX2=U0066 + LAB2 + LAB3=IN)</t>
  </si>
  <si>
    <t>SUMA LAB2 DE  APP146 /(DX1= C7001+LAB1=2) + (DX2=U0066 + LAB2 + LAB3=TP)</t>
  </si>
  <si>
    <t>SUMA LAB2 DE  APP146 /(DX1= C7001+LAB1=2) + (DX2=U0066 + LAB2 + LAB3=TS)</t>
  </si>
  <si>
    <t>CONTAR DNI/ (DX1=C0009 + LAB1=1) + ( DX2=U0074)</t>
  </si>
  <si>
    <t>CONTAR DNI/ (DX1=C0009 + LAB1=2) + ( DX2=U0074)</t>
  </si>
  <si>
    <r>
      <t xml:space="preserve">CONTAR DNI (EN </t>
    </r>
    <r>
      <rPr>
        <sz val="10"/>
        <rFont val="Calibri"/>
        <family val="2"/>
      </rPr>
      <t>≠</t>
    </r>
    <r>
      <rPr>
        <sz val="9"/>
        <rFont val="Calibri"/>
        <family val="2"/>
      </rPr>
      <t xml:space="preserve"> TIEMPOS) </t>
    </r>
    <r>
      <rPr>
        <sz val="10"/>
        <rFont val="Calibri"/>
        <family val="2"/>
        <scheme val="minor"/>
      </rPr>
      <t>/ (DX1=C0009 + LAB1=1 + 2) + ( DX2=U0074)</t>
    </r>
  </si>
  <si>
    <t>CONTAR DNI (EN ≠ TIEMPOS)/ (DX1=C0009 + LAB1=1+2) + ( DX2=U0089)</t>
  </si>
  <si>
    <t>CONTAR DNI (EN ≠ TIEMPOS)/ (DX1=C0009 + LAB1=1+2) + ( DX2=U0075)</t>
  </si>
  <si>
    <t>CONTAR DNI (EN ≠ TIEMPOS)/ (DX1=C0009 + LAB1= 1 +2) + ( DX2=U0076)</t>
  </si>
  <si>
    <t>CONTAR DNI (EN ≠ TIEMPOS)/ (DX1=C0009 + LAB1=1+2) + ( DX2=U0090)</t>
  </si>
  <si>
    <t>CONTAR DNI (EN ≠ TIEMPOS)/ (DX1=C0009 + LAB1=1+ 2) + ( DX2=U0091)</t>
  </si>
  <si>
    <t>CONTAR DNI (EN ≠ TIEMPOS)/ (DX1=C0009 + LAB1=1 +2) + ( DX2=U0092)</t>
  </si>
  <si>
    <t>CONTAR DNI (EN ≠ TIEMPOS)/ (DX1=C0009 + LAB1=1 + 2) + ( DX2=U0093)</t>
  </si>
  <si>
    <t>CONTAR DNI/ (DX1=C0009 + LAB1=1) + ( DX2=U0089)</t>
  </si>
  <si>
    <t>CONTAR  DNI/ (DX1=C0009 + LAB1=2) + ( DX2=U0089)</t>
  </si>
  <si>
    <t>CONTAR DNI/ (DX1=C0009 + LAB1=1) + ( DX2=U0075)</t>
  </si>
  <si>
    <t>CONTAR  DNI/ (DX1=C0009 + LAB1=2) + ( DX2=U0075)</t>
  </si>
  <si>
    <t>CONTAR DNI/ (DX1=C0009 + LAB1=1) + ( DX2=U0076)</t>
  </si>
  <si>
    <t>CONTAR  DNI/ (DX1=C0009 + LAB1=2) + ( DX2=U0076)</t>
  </si>
  <si>
    <t>CONTAR  DNI/ (DX1=C0009 + LAB1=1) + ( DX2=U0090)</t>
  </si>
  <si>
    <t>CONTAR  DNI/ (DX1=C0009 + LAB1=2) + ( DX2=U0090)</t>
  </si>
  <si>
    <t>CONTAR  DNI/ (DX1=C0009 + LAB1=1) + ( DX2=U0091)</t>
  </si>
  <si>
    <t>CONTAR  DNI/ (DX1=C0009 + LAB1=2) + ( DX2=U0091)</t>
  </si>
  <si>
    <t>CONTAR  DNI/ (DX1=C0009 + LAB1=1) + ( DX2=U0092)</t>
  </si>
  <si>
    <t>CONTAR DNI/ (DX1=C0009 + LAB1=2) + ( DX2=U0092)</t>
  </si>
  <si>
    <t>CONTAR DNI/ (DX1=C0009 + LAB1=1) + ( DX2=U0093)</t>
  </si>
  <si>
    <t>CONTAR DNI/ (DX1=C0009 + LAB1=2) + ( DX2=U0093)</t>
  </si>
  <si>
    <t>CONTAR DNI/ (DX1=C0010 + LAB1=1) + ( DX2=U0074)</t>
  </si>
  <si>
    <t>CONTAR DNI/ (DX1=C0010 + LAB1=2) + ( DX2=U0074)</t>
  </si>
  <si>
    <t>CONTAR DNI/ (DX1=C0010 + LAB1=1) + ( DX2=U0089)</t>
  </si>
  <si>
    <t>CONTAR DNI/ (DX1=C0010 + LAB1=2) + ( DX2=U0089)</t>
  </si>
  <si>
    <t>CONTAR DNI/ (DX1=C0010 + LAB1=1) + ( DX2=U0075)</t>
  </si>
  <si>
    <t>CONTAR  DNI/ (DX1=C0010 + LAB1=2) + ( DX2=U0075)</t>
  </si>
  <si>
    <t>CONTAR DNI/ (DX1=C0010 + LAB1=1) + ( DX2=U0076)</t>
  </si>
  <si>
    <t>CONTAR DNI/ (DX1=C0010 + LAB1=2) + ( DX2=U0076)</t>
  </si>
  <si>
    <t>CONTAR DNI/ (DX1=C0010 + LAB1=1) + ( DX2=U0090)</t>
  </si>
  <si>
    <t>CONTAR DNI/ (DX1=C0010 + LAB1=2) + ( DX2=U0090)</t>
  </si>
  <si>
    <t>CONTAR DNI/ (DX1=C0010 + LAB1=1) + ( DX2=U0091)</t>
  </si>
  <si>
    <t>CONTAR DNI/ (DX1=C0010 + LAB1=2) + ( DX2=U0091)</t>
  </si>
  <si>
    <t>CONTAR DNI/ (DX1=C0010 + LAB1=1) + ( DX2=U0092)</t>
  </si>
  <si>
    <t>CONTAR DNI/ (DX1=C0010 + LAB1=2) + ( DX2=U0092)</t>
  </si>
  <si>
    <t>CONTAR DNI/ (DX1=C0010 + LAB1=1) + ( DX2=U0093)</t>
  </si>
  <si>
    <t>CONTAR DNI/ (DX1=C0010 + LAB1=2) + ( DX2=U0093)</t>
  </si>
  <si>
    <t>CONTAR DNI (EN ≠ TIEMPOS) / (DX1=C0010 + LAB1=1 + 2) + ( DX2=U0074)</t>
  </si>
  <si>
    <t>CONTAR DNI (EN ≠ TIEMPOS)/ (DX1=C0010 + LAB1=1+2) + ( DX2=U0089)</t>
  </si>
  <si>
    <t>CONTAR DNI (EN ≠ TIEMPOS)/ (DX1=C0010 + LAB1=1+2) + ( DX2=U0075)</t>
  </si>
  <si>
    <t>CONTAR DNI (EN ≠ TIEMPOS)/ (DX1=C0010 + LAB1= 1 +2) + ( DX2=U0076)</t>
  </si>
  <si>
    <t>CONTAR DNI (EN ≠ TIEMPOS)/ (DX1=C0010 + LAB1=1+2) + ( DX2=U0090)</t>
  </si>
  <si>
    <t>CONTAR DNI (EN ≠ TIEMPOS)/ (DX1=C0010 + LAB1=1+ 2) + ( DX2=U0091)</t>
  </si>
  <si>
    <t>CONTAR DNI (EN ≠ TIEMPOS)/ (DX1=C0010 + LAB1=1 +2) + ( DX2=U0092)</t>
  </si>
  <si>
    <t>CONTAR DNI (EN ≠ TIEMPOS)/ (DX1=C0010 + LAB1=1 + 2) + ( DX2=U0093)</t>
  </si>
  <si>
    <t>CONTAR DNI/ (DX1=C0009 + LAB1=1) + ( DX2=U0088)</t>
  </si>
  <si>
    <t>CONTAR DNI/ (DX1=C0009 + LAB1=2) + ( DX2=U0088)</t>
  </si>
  <si>
    <t>CONTAR DNI/ (DX1=C0009 + LAB1=1) + ( DX2=U0094)</t>
  </si>
  <si>
    <t>CONTAR DNI/ (DX1=C0009 + LAB1=2) + ( DX2=U0094)</t>
  </si>
  <si>
    <t>CONTAR DNI/ (DX1=C0009 + LAB1=1) + ( DX2=U0095)</t>
  </si>
  <si>
    <t>CONTAR DNI/ (DX1=C0009 + LAB1=21) + ( DX2=U0095)</t>
  </si>
  <si>
    <t>CONTAR DNI/ (DX1=C0009 + LAB1=1) + ( DX2=U0096)</t>
  </si>
  <si>
    <t>CONTAR DNI/ (DX1=C0009 + LAB1=2) + ( DX2=U0096)</t>
  </si>
  <si>
    <t>CONTAR DNI/ (DX1=C0009 + LAB1=1) + ( DX2=U0114)</t>
  </si>
  <si>
    <t>CONTAR DNI/ (DX1=C0009 + LAB1=2) + ( DX2=U0114)</t>
  </si>
  <si>
    <t>CONTAR DNI (EN ≠ TIEMPOS) / (DX1=C0009 + LAB1=1 + 2) + ( DX2=U0088)</t>
  </si>
  <si>
    <t>CONTAR DNI (EN ≠ TIEMPOS) / (DX1=C0009 + LAB1=1 + 2) + ( DX2=U0094)</t>
  </si>
  <si>
    <t>CONTAR DNI (EN ≠ TIEMPOS) / (DX1=C0009 + LAB1=1 + 2) + ( DX2=U0095)</t>
  </si>
  <si>
    <t>CONTAR DNI (EN ≠ TIEMPOS) / (DX1=C0009 + LAB1=1 + 2) + ( DX2=U0096)</t>
  </si>
  <si>
    <t>CONTAR DNI (EN ≠ TIEMPOS) / (DX1=C0009 + LAB1=1 +2) + ( DX2=U0114)</t>
  </si>
  <si>
    <t>CONTAR DNI/ (DX1=C0010 + LAB1=1) + ( DX2=U0088)</t>
  </si>
  <si>
    <t>CONTAR DNI/ (DX1=C0010 + LAB1=2) + ( DX2=U0088)</t>
  </si>
  <si>
    <t>CONTAR DNI/ (DX1=C0010 + LAB1=1) + ( DX2=U0094)</t>
  </si>
  <si>
    <t>CONTAR DNI/ (DX1=C0010 + LAB1=2) + ( DX2=U0094)</t>
  </si>
  <si>
    <t>CONTAR DNI/ (DX1=C0010 + LAB1=1) + ( DX2=U0095)</t>
  </si>
  <si>
    <t>CONTAR DNI/ (DX1=C0010 + LAB1=21) + ( DX2=U0095)</t>
  </si>
  <si>
    <t>CONTAR DNI/ (DX1=C0010 + LAB1=1) + ( DX2=U0096)</t>
  </si>
  <si>
    <t>CONTAR DNI/ (DX1=C0010 + LAB1=2) + ( DX2=U0096)</t>
  </si>
  <si>
    <t>CONTAR DNI/ (DX1=C0010 + LAB1=1) + ( DX2=U0114)</t>
  </si>
  <si>
    <t>CONTAR DNI/ (DX1=C0010 + LAB1=2) + ( DX2=U0114)</t>
  </si>
  <si>
    <t>CONTAR DNI (EN ≠ TIEMPOS) / (DX1=C0010 + LAB1=1 + 2) + ( DX2=U0088)</t>
  </si>
  <si>
    <t>CONTAR DNI (EN ≠ TIEMPOS) / (DX1=C0010 + LAB1=1 + 2) + ( DX2=U0094)</t>
  </si>
  <si>
    <t>CONTAR DNI (EN ≠ TIEMPOS) / (DX1=C0010 + LAB1=1 + 2) + ( DX2=U0095)</t>
  </si>
  <si>
    <t>CONTAR DNI (EN ≠ TIEMPOS) / (DX1=C0010 + LAB1=1 + 2) + ( DX2=U0096)</t>
  </si>
  <si>
    <t>CONTAR DNI (EN ≠ TIEMPOS) / (DX1=C0010 + LAB1=1 +2) + ( DX2=U0114)</t>
  </si>
  <si>
    <t>CONTAR APP108/ (DX1=C0021 + LAB1=1) + (DX2= U0074 + LAB3=FP)</t>
  </si>
  <si>
    <t>CONTAR APP108/ (DX1=C0021 + LAB1=1) + (DX2= U0098+ LAB3=FP)</t>
  </si>
  <si>
    <t>CONTAR APP108/ (DX1=C0021 + LAB1=1) + (DX2= U0075 + LAB3=FP)</t>
  </si>
  <si>
    <t>CONTAR APP108/ (DX1=C0021 + LAB1=1) + (DX2= U0076 + LAB3 =FP)</t>
  </si>
  <si>
    <t>CONTAR APP108/ (DX1=C0021 + LAB1=1) + (DX2= U0090 +  LAB3 =FP)</t>
  </si>
  <si>
    <t>CONTAR APP108/ (DX1=C0021 + LAB1=1) + (DX2= U0091 +  LAB3 =FP)</t>
  </si>
  <si>
    <t>CONTAR APP108/ (DX1=C0021 + LAB1=1) + (DX2= U0092 +  LAB3 =FP)</t>
  </si>
  <si>
    <t>CONTAR APP108/ (DX1=C0021 + LAB1=1) + (DX2= U0093 +  LAB3 =FP)</t>
  </si>
  <si>
    <t>CONTAR APP108/ (DX1=C0021 + LAB1=1) + (DX2= U0088 +  LAB3 =FP)</t>
  </si>
  <si>
    <t>CONTAR APP108/ (DX1=C0021 + LAB1=1) + (DX2= U0094 + LAB3 =FP)</t>
  </si>
  <si>
    <t>CONTAR APP108/ (DX1=C0021 + LAB1=1) + (DX2= U0095 +  LAB3 =FP)</t>
  </si>
  <si>
    <t>CONTAR APP108/ (DX1=C0021 + LAB1=1) + (DX2= U0096 +  LAB3 =FP)</t>
  </si>
  <si>
    <t>CONTAR APP108/ (DX1=C0021 + LAB1=1) + (DX2= U0114 +  LAB3 =FP)</t>
  </si>
  <si>
    <t>CONTAR APP108/ (DX1=C0021 + LAB1=2) + (DX2= U0074 + LAB2 + LAB3=FP)</t>
  </si>
  <si>
    <t>CONTAR APP108/ (DX1=C0021 + LAB1=2) + (DX2= U0094+ LAB2 + LAB3=FP)</t>
  </si>
  <si>
    <t>CONTAR APP108/ (DX1=C0021 + LAB1=2) + (DX2= U0095 + LAB2 + LAB3=FP)</t>
  </si>
  <si>
    <t>CONTAR APP108/ (DX1=C0021 + LAB1=2) + (DX2= U0096 + LAB2 + LAB3=FP)</t>
  </si>
  <si>
    <t>CONTAR APP108/ (DX1=C0021 + LAB1=2) + (DX2= U0114 + LAB2 + LAB3=FP)</t>
  </si>
  <si>
    <t>CONTAR APP108/ (DX1=C0021 + LAB1=2) + (DX2= U0088 + LAB2 + LAB3=FP)</t>
  </si>
  <si>
    <t>SUMAR LAB2 DE APP108/(DX1=C0021 + LAB1=2) + (DX2= U0088 + LAB2 + LAB3=FP)</t>
  </si>
  <si>
    <t>SUMAR LAB2 DE APP108/ (DX1=C0021 + LAB1=2) + (DX2= U0094+ LAB2 + LAB3=FP)</t>
  </si>
  <si>
    <t>SUMAR LAB2 DE APP108/ (DX1=C0021 + LAB1=2) + (DX2= U0095 + LAB2 + LAB3=FP)</t>
  </si>
  <si>
    <t>SUMAR LAB2 DE APP108/  (DX1=C0021 + LAB1=2) + (DX2= U0096 + LAB2 + LAB3=FP)</t>
  </si>
  <si>
    <t>SUMAR LAB2 DE APP108/ (DX1=C0021 + LAB1=2) + (DX2= U0114 + LAB2 + LAB3=FP)</t>
  </si>
  <si>
    <t>CONTAR APP108/ (DX1=C0021 + LAB1=2) + (DX2= U0098+ LAB2 + LAB3=FP)</t>
  </si>
  <si>
    <t>CONTAR APP108/ (DX1=C0021 + LAB1=2) + (DX2= U0093 + LAB2 + LAB3=FP)</t>
  </si>
  <si>
    <t>CONTAR APP108/ (DX1=C0021 + LAB1=2) + (DX2= U0092 + LAB2 + LAB3=FP)</t>
  </si>
  <si>
    <t>CONTAR APP108/ (DX1=C0021 + LAB1=2) + (DX2= U0091 + LAB2 + LAB3=FP)</t>
  </si>
  <si>
    <t>CONTAR APP108/ (DX1=C0021 + LAB1=2) + (DX2= U0090 + LAB2 + LAB3=FP)</t>
  </si>
  <si>
    <t>CONTAR APP108/ (DX1=C0021 + LAB1=2) + (DX2= U0076 + LAB2 + LAB3=FP)</t>
  </si>
  <si>
    <t>CONTAR APP108/ (DX1=C0021 + LAB1=2) + (DX2= U0075 + LAB2 + LAB3=FP)</t>
  </si>
  <si>
    <t>SUMA LAB2 DE APP108/(DX1=C0021 + LAB1=2) + (DX2= U0074 + LAB2 + LAB3=FP)</t>
  </si>
  <si>
    <t>SUMA LAB2 DE APP108/(DX1=C0021 + LAB1=2) + (DX2= U0098+ LAB2 + LAB3=FP)</t>
  </si>
  <si>
    <t>SUMA LAB2 DE APP108/ (DX1=C0021 + LAB1=2) + (DX2= U0075 + LAB2 + LAB3=FP)</t>
  </si>
  <si>
    <t>SUMA LAB2 DE APP108/ (DX1=C0021 + LAB1=2) + (DX2= U0076 + LAB2 + LAB3=FP)</t>
  </si>
  <si>
    <t>SUMA LAB2 DE APP108/ (DX1=C0021 + LAB1=2) + (DX2= U0090 + LAB2 + LAB3=FP)</t>
  </si>
  <si>
    <t>SUMA LAB2 DE APP108/ (DX1=C0021 + LAB1=2) + (DX2= U0091 + LAB2 + LAB3=FP)</t>
  </si>
  <si>
    <t>SUMAR LAB2 DE APP108/(DX1=C0021 + LAB1=2) + (DX2= U0092 + LAB2 + LAB3=FP)</t>
  </si>
  <si>
    <t>SUMAR LAB2 DE APP108/ (DX1=C0021 + LAB1=2) + (DX2= U0093 + LAB2 + LAB3=FP)</t>
  </si>
  <si>
    <t>CONTAR APP108/ (DX1=C0021 + LAB1=3) + (DX2= U0074 + LAB3= FP)</t>
  </si>
  <si>
    <t>CONTAR APP108/ (DX1=C0021 + LAB1=3) + (DX2= U0098+  LAB3= FP)</t>
  </si>
  <si>
    <t>CONTAR APP108/ (DX1=C0021 + LAB1=3) + (DX2= U0075 + LAB3= FP)</t>
  </si>
  <si>
    <t>CONTAR APP108/ (DX1=C0021 + LAB1=3) + (DX2= U0076 + LAB3= FP)</t>
  </si>
  <si>
    <t>CONTAR APP108/ (DX1=C0021 + LAB1=3) + (DX2= U0090 + LAB3= FP)</t>
  </si>
  <si>
    <t>CONTAR APP108/ (DX1=C0021 + LAB1=3) + (DX2= U0091 + LAB3= FP)</t>
  </si>
  <si>
    <t>CONTAR APP108/ (DX1=C0021 + LAB1=3) + (DX2= U0092 + LAB3= FP)</t>
  </si>
  <si>
    <t>CONTAR APP108/ (DX1=C0021 + LAB1=3) + (DX2= U0093 + LAB3= FP)</t>
  </si>
  <si>
    <t>CONTAR APP108/ (DX1=C0021 + LAB1=3) + (DX2= U0088 + LAB3= FP)</t>
  </si>
  <si>
    <t>CONTAR APP108/ (DX1=C0021 + LAB1=3) + (DX2= U0094+ LAB3= FP)</t>
  </si>
  <si>
    <t>CONTAR APP108/ (DX1=C0021 + LAB1=3) + (DX2= U0095 + LAB3= FP)</t>
  </si>
  <si>
    <t>CONTAR APP108/ (DX1=C0021 + LAB1=3) + (DX2= U0096 + LAB3= FP)</t>
  </si>
  <si>
    <t>CONTAR APP108/ (DX1=C0021 + LAB1=3) + (DX2= U0114 + LAB3= FP)</t>
  </si>
  <si>
    <t>CONTAR APP108 /(DX1=C0006 + LAB1= PDS) + (DX2=U0074 + LAB2 + LAB3= VCO)</t>
  </si>
  <si>
    <t>SUMA LAB2 DE  APP108 /(DX1=C0006 + LAB1= PDS) + (DX2=U0074 + LAB2 + LAB3= VCO)</t>
  </si>
  <si>
    <t>CONTAR APP108 /(DX1=C0006 + LAB1 =PDS) + (DX2=U0089 + LAB2 + LAB3= VCO)</t>
  </si>
  <si>
    <t>SUMAR LAB2 DE APP108 /(DX1=C0006 + LAB1 =PDS) + (DX2=U0089 + LAB2 + LAB3= VCO)</t>
  </si>
  <si>
    <t>CONTAR APP108 /(DX1=C0006 + LAB1 =PDS) + (DX2=U0075 + LAB2 + LAB3= VCO)</t>
  </si>
  <si>
    <t>SUMA LAB2 DE APP108 /(DX1=C0006 + LAB1 =PDS) + (DX2=U0075 + LAB2 +LAB3= VCO)</t>
  </si>
  <si>
    <t>CONTAR APP108 /(DX1=C0006 + LAB1 =PDS) + (DX2=U0076 + LAB2 + LAB3= VCO)</t>
  </si>
  <si>
    <t>SUMA LAB2 DE APP108 /(DX1=C0006 + LAB1 =PDS) + (DX2=U0076 + LAB2 + LAB3= VCO)</t>
  </si>
  <si>
    <t>CONTAR APP108 /(DX1=C0006 + LAB1 =PDS) + (DX2=U0090 + LAB2 + LAB3= VCO)</t>
  </si>
  <si>
    <t>SUMA LAB2 DE APP108 /(DX1=C0006 + LAB1 =PDS) + (DX2=U0090 + LAB2 + LAB3= VCO)</t>
  </si>
  <si>
    <t>CONTAR APP108 /(DX1=C0006 + LAB1 =PDS) + (DX2=U0091 + LAB2 + LAB3= VCO)</t>
  </si>
  <si>
    <t>SUMA LAB2 DE APP108 /(DX1=C0006 + LAB1 =PDS) + (DX2=U0091 + LAB2 + LAB3= VCO)</t>
  </si>
  <si>
    <t>CONTAR APP108 /(DX1=C0006 + LAB1 =PDS) + (DX2=U0092 + LAB2 + LAB3= VCO)</t>
  </si>
  <si>
    <t>SUMA LAB2 DE APP108 /(DX1=C0006 + LAB1 =PDS) + (DX2=U0092 + LAB2 + LAB3= VCO)</t>
  </si>
  <si>
    <t>CONTAR APP108 /(DX1=C0006 + LAB1 =PDS) + (DX2=U0093 + LAB2 + LAB3= VCO)</t>
  </si>
  <si>
    <t>SUMA LAB2 DE APP108 /(DX1=C0006 + LAB1 =PDS) + (DX2=U0093 + LAB2 + LAB3= VCO)</t>
  </si>
  <si>
    <t>CONTAR APP108 /(DX1=C0006 + LAB1 =PDS) + (DX2=U0088 + LAB2 + LAB3= VCO)</t>
  </si>
  <si>
    <t>SUMA LAB2 DE APP108 /(DX1=C0006 + LAB1 =PDS) + (DX2=U0088 + LAB2 + LAB3= VCO)</t>
  </si>
  <si>
    <t>CONTAR APP108 /(DX1=C0006 + LAB1 =PDS) + (DX2=U0094 + LAB2  + LAB3= VCO)</t>
  </si>
  <si>
    <t>SUMA LAB2 DE APP108 /(DX1=C0006 + LAB1 =PDS) + (DX2=U0094 + LAB2  + LAB3= VCO)</t>
  </si>
  <si>
    <t>CONTAR APP108 /(DX1=C0006 + LAB1 =PDS) + (DX2=U0095 + LAB2 + LAB3= VCO)</t>
  </si>
  <si>
    <t>SUMA LAB2 DE APP108 /(DX1=C0006 + LAB1 =PDS) + (DX2=U0095 + LAB2 + LAB3= VCO)</t>
  </si>
  <si>
    <t>CONTAR APP108 /(DX1=C0006 + LAB1 =PDS) + (DX2=U0096 + LAB2 + LAB3= VCO)</t>
  </si>
  <si>
    <t>SUMA LAB2 DE APP108 /(DX1=C0006 + LAB1 =PDS) + (DX2=U0096 + LAB2 + LAB3= VCO)</t>
  </si>
  <si>
    <t>CONTAR APP108 /(DX1=C0006 + LAB1 =PDS) + (DX2=U0114 + LAB2  + LAB3= VCO)</t>
  </si>
  <si>
    <t>SUMA LAB2 DE APP108 /(DX1=C0006 + LAB1 =PDS) + (DX2=U0114 + LAB2 + LAB3= VCO)</t>
  </si>
  <si>
    <t>Vigilancia comunitaria de puntos Críticos Identificados (PCI)</t>
  </si>
  <si>
    <t>CONTAR  APP108/(DX1=C0021 +LAB1=1)+(DX2=U0074+LAB2 + LAB3 =FE)</t>
  </si>
  <si>
    <t>CONTAR  APP108/(DX1=C0021 +LAB1=2)+(DX2=U0074+LAB2 + LAB3 =FE)</t>
  </si>
  <si>
    <t>CONTAR  APP108/(DX1=C0021 +LAB1=3)+(DX2=U0074+LAB2 + LAB3 =FE)</t>
  </si>
  <si>
    <t>CONTAR  APP108/(DX1=C0021 +LAB1=4)+(DX2=U0074+LAB2 + LAB3 =FE)</t>
  </si>
  <si>
    <t>CONTAR  APP108/(DX1=C0021 +LAB1=5)+(DX2=U0074+LAB2 + LAB3 =FE)</t>
  </si>
  <si>
    <t>CONTAR  APP108/(DX1=C0021 +LAB1=6)+(DX2=U0074+LAB2 + LAB3 =FE)</t>
  </si>
  <si>
    <t>SUMA LAB2 DE APP108/(DX1=C0021 +LAB1=1)+(DX2=U0074+LAB2 + LAB3 =FE)</t>
  </si>
  <si>
    <t>SUMA LAB2 DE APP108/(DX1=C0021 +LAB1=2)+(DX2=U0074+LAB2 + LAB3 =FE)</t>
  </si>
  <si>
    <t>SUMA LAB2 DEAPP108/(DX1=C0021 +LAB1=3)+(DX2=U0074+LAB2 + LAB3 =FE)</t>
  </si>
  <si>
    <t>SUMA LAB2 DE  APP108/(DX1=C0021 +LAB1=4)+(DX2=U0074+LAB2 + LAB3 =FE)</t>
  </si>
  <si>
    <t>SUMA LAB2 DE APP108/(DX1=C0021 +LAB1=5)+(DX2=U0074+LAB2 + LAB3 =FE)</t>
  </si>
  <si>
    <t>SUMA LAB2 DE  APP108/(DX1=C0021 +LAB1=6)+(DX2=U0074+LAB2 + LAB3 =FE)</t>
  </si>
  <si>
    <t>CONTAR  APP108/(DX1=C0021 +LAB1=1)+(DX2=U0088+LAB2  + LAB3=FE)</t>
  </si>
  <si>
    <t>CONTAR  APP108/(DX1=C0021 +LAB1=2)+(DX2=U0088+LAB2  + LAB3=FE)</t>
  </si>
  <si>
    <t>CONTAR  APP108/(DX1=C0021 +LAB1=3)+(DX2=U0088+LAB2  + LAB3=FE)</t>
  </si>
  <si>
    <t>CONTAR  APP108/(DX1=C0021 +LAB1=4)+(DX2=U0088+LAB2  + LAB3=FE)</t>
  </si>
  <si>
    <t>CONTAR  APP108/(DX1=C0021 +LAB1=5)+(DX2=U0088+LAB2  + LAB3=FE)</t>
  </si>
  <si>
    <t>CONTAR  APP108/(DX1=C0021 +LAB1=6)+(DX2=U0088+LAB2  + LAB3=FE)</t>
  </si>
  <si>
    <t>SUMA LAB2 DE   APP108/(DX1=C0021 +LAB1=1)+(DX2=U0088+LAB2  + LAB3=FE)</t>
  </si>
  <si>
    <t>SUMA LAB2 DE    APP108/(DX1=C0021 +LAB1=2)+(DX2=U0088+LAB2  + LAB3=FE)</t>
  </si>
  <si>
    <t>SUMA LAB2 DE   APP108/(DX1=C0021 +LAB1=3)+(DX2=U0088+LAB2  + LAB3=FE)</t>
  </si>
  <si>
    <t>SUMA LAB2 DE     APP108/(DX1=C0021 +LAB1=4)+(DX2=U0088+LAB2  + LAB3=FE)</t>
  </si>
  <si>
    <t>SUMA LAB2 DE   APP108/(DX1=C0021 +LAB1=5)+(DX2=U0088+LAB2  + LAB3=FE)</t>
  </si>
  <si>
    <t>SUMA LAB2 DE     APP108/(DX1=C0021 +LAB1=6)+(DX2=U0088+LAB2  + LAB3=FE)</t>
  </si>
  <si>
    <t>CONTAR  APP108/(DX1=C0021 +LAB1=1)+(DX2=U0089+LAB2 + LAB3=FE)</t>
  </si>
  <si>
    <t>CONTAR  APP108/(DX1=C0021 +LAB1=2)+(DX2=U0089+LAB2 + LAB3=FE)</t>
  </si>
  <si>
    <t>CONTAR  APP108/(DX1=C0021 +LAB1=3)+(DX2=U0089+LAB2 + LAB3=FE)</t>
  </si>
  <si>
    <t>CONTAR  APP108/(DX1=C0021 +LAB1=4)+(DX2=U0089+LAB2 + LAB3=FE)</t>
  </si>
  <si>
    <t>CONTAR  APP108/(DX1=C0021 +LAB1=5)+(DX2=U0089+LAB2 + LAB3=FE)</t>
  </si>
  <si>
    <t>CONTAR  APP108/(DX1=C0021 +LAB1=6)+(DX2=U0089+LAB2 + LAB3=FE)</t>
  </si>
  <si>
    <t>SUMA LAB2 DE  APP108/(DX1=C0021 +LAB1=1)+(DX2=U0089+LAB2 + LAB3=FE)</t>
  </si>
  <si>
    <t>SUMA LAB2 DE   APP108/(DX1=C0021 +LAB1=2)+(DX2=U0089+LAB2 + LAB3=FE)</t>
  </si>
  <si>
    <t>SUMA LAB2 DE    APP108/(DX1=C0021 +LAB1=3)+(DX2=U0089+LAB2 + LAB3=FE)</t>
  </si>
  <si>
    <t>SUMA LAB2 DE  APP108/(DX1=C0021 +LAB1=4)+(DX2=U0089+LAB2 + LAB3=FE)</t>
  </si>
  <si>
    <t>SUMA LAB2 DE   APP108/(DX1=C0021 +LAB1=5)+(DX2=U0089+LAB2 + LAB3=FE)</t>
  </si>
  <si>
    <t>SUMA LAB2 DE    APP108/(DX1=C0021 +LAB1=6)+(DX2=U0089+LAB2 + LAB3=FE)</t>
  </si>
  <si>
    <t>CONTAR  APP108/(DX1=C0021 +LAB1=1)+(DX2=U0094+LAB2 + LAB3=FE)</t>
  </si>
  <si>
    <t>CONTAR  APP108/(DX1=C0021 +LAB1=2)+(DX2=U0094+LAB2 + LAB3=FE)</t>
  </si>
  <si>
    <t>CONTAR  APP108/(DX1=C0021 +LAB1=3)+(DX2=U0094+LAB2 + LAB3=FE)</t>
  </si>
  <si>
    <t>CONTAR  APP108/(DX1=C0021 +LAB1=4)+(DX2=U0094+LAB2 + LAB3=FE)</t>
  </si>
  <si>
    <t>CONTAR  APP108/(DX1=C0021 +LAB1=5)+(DX2=U0094+LAB2 + LAB3=FE)</t>
  </si>
  <si>
    <t>CONTAR  APP108/(DX1=C0021 +LAB1=6)+(DX2=U0094+LAB2 + LAB3=FE)</t>
  </si>
  <si>
    <t>SUMA LAB2 DE APP108/(DX1=C0021 +LAB1=1)+(DX2=U0094+LAB2 + LAB3=FE)</t>
  </si>
  <si>
    <t>SUMA LAB2 DE   APP108/(DX1=C0021 +LAB1=2)+(DX2=U0094+LAB2 + LAB3=FE)</t>
  </si>
  <si>
    <t>SUMA LAB2 DE   APP108/(DX1=C0021 +LAB1=3)+(DX2=U0094+LAB2 + LAB3=FE)</t>
  </si>
  <si>
    <t>SUMA LAB2 DE APP108/(DX1=C0021 +LAB1=4)+(DX2=U0094+LAB2 + LAB3=FE)</t>
  </si>
  <si>
    <t>SUMA LAB2 DE  APP108/(DX1=C0021 +LAB1=5)+(DX2=U0094+LAB2 + LAB3=FE)</t>
  </si>
  <si>
    <t>SUMA LAB2 DE   APP108/(DX1=C0021 +LAB1=6)+(DX2=U0094+LAB2 + LAB3=FE)</t>
  </si>
  <si>
    <t>CONTAR  APP108/(DX1=C0021 +LAB1=1)+(DX2=U0075+LAB2 + LAB3=FE)</t>
  </si>
  <si>
    <t>CONTAR  APP108/(DX1=C0021 +LAB1=2)+(DX2=U0075+LAB2 + LAB3=FE)</t>
  </si>
  <si>
    <t>CONTAR  APP108/(DX1=C0021 +LAB1=3)+(DX2=U0075+LAB2 + LAB3=FE)</t>
  </si>
  <si>
    <t>CONTAR  APP108/(DX1=C0021 +LAB1=4)+(DX2=U0075+LAB2 + LAB3=FE)</t>
  </si>
  <si>
    <t>CONTAR  APP108/(DX1=C0021 +LAB1=5)+(DX2=U0075+LAB2 + LAB3=FE)</t>
  </si>
  <si>
    <t>CONTAR  APP108/(DX1=C0021 +LAB1=6)+(DX2=U0075+LAB2 + LAB3=FE)</t>
  </si>
  <si>
    <t>SUMA LAB2 DE APP108/(DX1=C0021 +LAB1=1)+(DX2=U0075+LAB2 + LAB3=FE)</t>
  </si>
  <si>
    <t>SUMA LAB2 DE   APP108/(DX1=C0021 +LAB1=2)+(DX2=U0075+LAB2 + LAB3=FE)</t>
  </si>
  <si>
    <t>SUMA LAB2 DE   APP108/(DX1=C0021 +LAB1=3)+(DX2=U0075+LAB2 + LAB3=FE)</t>
  </si>
  <si>
    <t>SUMA LAB2 DE   APP108/(DX1=C0021 +LAB1=4)+(DX2=U0075+LAB2 + LAB3=FE)</t>
  </si>
  <si>
    <t>SUMA LAB2 DE   APP108/(DX1=C0021 +LAB1=5)+(DX2=U0075+LAB2 + LAB3=FE)</t>
  </si>
  <si>
    <t>SUMA LAB2 DE APP108/(DX1=C0021 +LAB1=6)+(DX2=U0075+LAB2 + LAB3=FE)</t>
  </si>
  <si>
    <t xml:space="preserve"> CONTAR APP108/(DX1=C0021 +LAB1=1)+(DX2=U0095+LAB2 + LAB3 =FE)</t>
  </si>
  <si>
    <t xml:space="preserve"> CONTAR APP108/(DX1=C0021 +LAB1=2)+(DX2=U0095+LAB2 + LAB3 =FE)</t>
  </si>
  <si>
    <t xml:space="preserve"> CONTAR APP108/(DX1=C0021 +LAB1=3)+(DX2=U0095+LAB2 + LAB3 =FE)</t>
  </si>
  <si>
    <t xml:space="preserve"> CONTAR APP108/(DX1=C0021 +LAB1=4)+(DX2=U0095+LAB2 + LAB3 =FE)</t>
  </si>
  <si>
    <t xml:space="preserve"> CONTAR APP108/(DX1=C0021 +LAB1=5)+(DX2=U0095+LAB2 + LAB3 =FE)</t>
  </si>
  <si>
    <t xml:space="preserve"> CONTAR APP108/(DX1=C0021 +LAB1=6)+(DX2=U0095+LAB2 + LAB3 =FE)</t>
  </si>
  <si>
    <t>SUMA LAB2 DE  APP108/(DX1=C0021 +LAB1=1)+(DX2=U0095+LAB2 + LAB3 =FE)</t>
  </si>
  <si>
    <t>SUMA LAB2 DE   APP108/(DX1=C0021 +LAB1=2)+(DX2=U0095+LAB2 + LAB3 =FE)</t>
  </si>
  <si>
    <t>SUMA LAB2 DE  APP108/(DX1=C0021 +LAB1=3)+(DX2=U0095+LAB2 + LAB3 =FE)</t>
  </si>
  <si>
    <t xml:space="preserve"> SUMA LAB2 DE   APP108/(DX1=C0021 +LAB1=4)+(DX2=U0095+LAB2 + LAB3 =FE)</t>
  </si>
  <si>
    <t xml:space="preserve"> SUMA LAB2 DE   APP108/(DX1=C0021 +LAB1=5)+(DX2=U0095+LAB2 + LAB3 =FE)</t>
  </si>
  <si>
    <t>SUMA LAB2 DE   APP108/(DX1=C0021 +LAB1=6)+(DX2=U0095+LAB2 + LAB3 =FE)</t>
  </si>
  <si>
    <t xml:space="preserve"> CONTAR APP108/(DX1=C0021 +LAB1=1)+(DX2=U0076+LAB2 + LAB3=FE)</t>
  </si>
  <si>
    <t xml:space="preserve"> CONTAR APP108/(DX1=C0021 +LAB1=2)+(DX2=U0076+LAB2 + LAB3=FE)</t>
  </si>
  <si>
    <t xml:space="preserve"> CONTAR APP108/(DX1=C0021 +LAB1=3)+(DX2=U0076+LAB2 + LAB3=FE)</t>
  </si>
  <si>
    <t xml:space="preserve"> CONTAR APP108/(DX1=C0021 +LAB1=4)+(DX2=U0076+LAB2 + LAB3=FE)</t>
  </si>
  <si>
    <t xml:space="preserve"> CONTAR APP108/(DX1=C0021 +LAB1=5)+(DX2=U0076+LAB2 + LAB3=FE)</t>
  </si>
  <si>
    <t xml:space="preserve"> CONTAR APP108/(DX1=C0021 +LAB1=6)+(DX2=U0076+LAB2 + LAB3=FE)</t>
  </si>
  <si>
    <t>SUMA LAB2 DE  APP108/(DX1=C0021 +LAB1=1)+(DX2=U0076+LAB2 + LAB3=FE)</t>
  </si>
  <si>
    <t>SUMA LAB2 DE  APP108/(DX1=C0021 +LAB1=2)+(DX2=U0076+LAB2 + LAB3=FE)</t>
  </si>
  <si>
    <t>SUMA LAB2 DE APP108/(DX1=C0021 +LAB1=3)+(DX2=U0076+LAB2 + LAB3=FE)</t>
  </si>
  <si>
    <t>SUMA LAB2 DE APP108/(DX1=C0021 +LAB1=4)+(DX2=U0076+LAB2 + LAB3=FE)</t>
  </si>
  <si>
    <t>SUMA LAB2 DE  APP108/(DX1=C0021 +LAB1=5)+(DX2=U0076+LAB2 + LAB3=FE)</t>
  </si>
  <si>
    <t>SUMA LAB2 DE APP108/(DX1=C0021 +LAB1=6)+(DX2=U0076+LAB2 + LAB3=FE)</t>
  </si>
  <si>
    <t>CONTAR  APP108/(DX1=C0021 +LAB1=1)+(DX2=U0096+LAB2 + LAB3=FE)</t>
  </si>
  <si>
    <t>CONTAR  APP108/(DX1=C0021 +LAB1=2)+(DX2=U0096+LAB2 + LAB3=FE)</t>
  </si>
  <si>
    <t>CONTAR  APP108/(DX1=C0021 +LAB1=3)+(DX2=U0096+LAB2 + LAB3=FE)</t>
  </si>
  <si>
    <t>CONTAR  APP108/(DX1=C0021 +LAB1=4)+(DX2=U0096+LAB2 + LAB3=FE)</t>
  </si>
  <si>
    <t>CONTAR  APP108/(DX1=C0021 +LAB1=5)+(DX2=U0096+LAB2 + LAB3=FE)</t>
  </si>
  <si>
    <t>CONTAR  APP108/(DX1=C0021 +LAB1=6)+(DX2=U0096+LAB2 + LAB3=FE)</t>
  </si>
  <si>
    <t>SUMA LAB2 DE  APP108/(DX1=C0021 +LAB1=1)+(DX2=U0096+LAB2 + LAB3=FE)</t>
  </si>
  <si>
    <t>SUMA LAB2 DE  APP108/(DX1=C0021 +LAB1=2)+(DX2=U0096+LAB2 + LAB3=FE)</t>
  </si>
  <si>
    <t>SUMA LAB2 DE  APP108/(DX1=C0021 +LAB1=3)+(DX2=U0096+LAB2 + LAB3=FE)</t>
  </si>
  <si>
    <t>SUMA LAB2 DE   APP108/(DX1=C0021 +LAB1=4)+(DX2=U0096+LAB2 + LAB3=FE)</t>
  </si>
  <si>
    <t>SUMA LAB2 DE  APP108/(DX1=C0021 +LAB1=5)+(DX2=U0096+LAB2 + LAB3=FE)</t>
  </si>
  <si>
    <t>SUMA LAB2 DE  APP108/(DX1=C0021 +LAB1=6)+(DX2=U0096+LAB2 + LAB3=FE)</t>
  </si>
  <si>
    <t xml:space="preserve"> CONTAR APP108/(DX1=C0021 +LAB1=1)+(DX2=U0090+LAB2 + LAB3=FE)</t>
  </si>
  <si>
    <t xml:space="preserve"> CONTAR APP108/(DX1=C0021 +LAB1=2)+(DX2=U0090+LAB2 + LAB3=FE)</t>
  </si>
  <si>
    <t xml:space="preserve"> CONTAR APP108/(DX1=C0021 +LAB1=3)+(DX2=U0090+LAB2 + LAB3=FE)</t>
  </si>
  <si>
    <t xml:space="preserve"> CONTAR APP108/(DX1=C0021 +LAB1=4)+(DX2=U0090+LAB2 + LAB3=FE)</t>
  </si>
  <si>
    <t xml:space="preserve"> CONTAR APP108/(DX1=C0021 +LAB1=5)+(DX2=U0090+LAB2 + LAB3=FE)</t>
  </si>
  <si>
    <t xml:space="preserve"> CONTAR APP108/(DX1=C0021 +LAB1=6)+(DX2=U0090+LAB2 + LAB3=FE)</t>
  </si>
  <si>
    <t>SUMA LAB2 DE APP108/(DX1=C0021 +LAB1=1)+(DX2=U0090+LAB2 + LAB3=FE)</t>
  </si>
  <si>
    <t>SUMA LAB2 DE  APP108/(DX1=C0021 +LAB1=2)+(DX2=U0090+LAB2 + LAB3=FE)</t>
  </si>
  <si>
    <t>SUMA LAB2 DE APP108/(DX1=C0021 +LAB1=3)+(DX2=U0090+LAB2 + LAB3=FE)</t>
  </si>
  <si>
    <t>SUMA LAB2 DE APP108/(DX1=C0021 +LAB1=4)+(DX2=U0090+LAB2 + LAB3=FE)</t>
  </si>
  <si>
    <t>SUMA LAB2 DE  APP108/(DX1=C0021 +LAB1=5)+(DX2=U0090+LAB2 + LAB3=FE)</t>
  </si>
  <si>
    <t>SUMA LAB2 DE APP108/(DX1=C0021 +LAB1=6)+(DX2=U0090+LAB2 + LAB3=FE)</t>
  </si>
  <si>
    <t>CONTAR  APP108/(DX1=C0021 +LAB1=1)+(DX2=U0114+LAB2 + LAB3=FE)</t>
  </si>
  <si>
    <t>CONTAR  APP108/(DX1=C0021 +LAB1=2)+(DX2=U0114+LAB2 + LAB3=FE)</t>
  </si>
  <si>
    <t>CONTAR  APP108/(DX1=C0021 +LAB1=3)+(DX2=U0114+LAB2 + LAB3=FE)</t>
  </si>
  <si>
    <t>CONTAR  APP108/(DX1=C0021 +LAB1=4)+(DX2=U0114+LAB2 + LAB3=FE)</t>
  </si>
  <si>
    <t>CONTAR  APP108/(DX1=C0021 +LAB1=5)+(DX2=U0114+LAB2 + LAB3=FE)</t>
  </si>
  <si>
    <t>CONTAR  APP108/(DX1=C0021 +LAB1=6)+(DX2=U0114+LAB2 + LAB3=FE)</t>
  </si>
  <si>
    <t>SUMA LAB2 DE APP108/(DX1=C0021 +LAB1=1)+(DX2=U0114+LAB2 + LAB3=FE)</t>
  </si>
  <si>
    <t>SUMA LAB2 DE  APP108/(DX1=C0021 +LAB1=2)+(DX2=U0114+LAB2 + LAB3=FE)</t>
  </si>
  <si>
    <t>SUMA LAB2 DE APP108/(DX1=C0021 +LAB1=3)+(DX2=U0114+LAB2 + LAB3=FE)</t>
  </si>
  <si>
    <t>SUMA LAB2 DE   APP108/(DX1=C0021 +LAB1=4)+(DX2=U0114+LAB2 + LAB3=FE)</t>
  </si>
  <si>
    <t>SUMA LAB2 DE   APP108/(DX1=C0021 +LAB1=5)+(DX2=U0114+LAB2 + LAB3=FE)</t>
  </si>
  <si>
    <t>SUMA LAB2 DE   APP108/(DX1=C0021 +LAB1=6)+(DX2=U0114+LAB2 + LAB3=FE)</t>
  </si>
  <si>
    <t xml:space="preserve"> CONTAR APP108/(DX1=C0021 +LAB1=1)+(DX2=U0091+LAB2 + LAB3=FE)</t>
  </si>
  <si>
    <t xml:space="preserve"> CONTAR APP108/(DX1=C0021 +LAB1=2)+(DX2=U0091+LAB2 + LAB3=FE)</t>
  </si>
  <si>
    <t xml:space="preserve"> CONTAR APP108/(DX1=C0021 +LAB1=3)+(DX2=U0091+LAB2 + LAB3=FE)</t>
  </si>
  <si>
    <t xml:space="preserve"> CONTAR APP108/(DX1=C0021 +LAB1=4)+(DX2=U0091+LAB2 + LAB3=FE)</t>
  </si>
  <si>
    <t xml:space="preserve"> CONTAR APP108/(DX1=C0021 +LAB1=5)+(DX2=U0091+LAB2 + LAB3=FE)</t>
  </si>
  <si>
    <t xml:space="preserve"> CONTAR APP108/(DX1=C0021 +LAB1=6)+(DX2=U0091+LAB2 + LAB3=FE)</t>
  </si>
  <si>
    <t>SUMA LAB2 DE APP108/(DX1=C0021 +LAB1=1)+(DX2=U0091+LAB2 + LAB3=FE)</t>
  </si>
  <si>
    <t xml:space="preserve"> SUMA LAB2 DE APP108/(DX1=C0021 +LAB1=2)+(DX2=U0091+LAB2 + LAB3=FE)</t>
  </si>
  <si>
    <t>SUMA LAB2 DE APP108/(DX1=C0021 +LAB1=3)+(DX2=U0091+LAB2 + LAB3=FE)</t>
  </si>
  <si>
    <t>SUMA LAB2 DE  APP108/(DX1=C0021 +LAB1=4)+(DX2=U0091+LAB2 + LAB3=FE)</t>
  </si>
  <si>
    <t>SUMA LAB2 DE  APP108/(DX1=C0021 +LAB1=5)+(DX2=U0091+LAB2 + LAB3=FE)</t>
  </si>
  <si>
    <t>SUMA LAB2 DE APP108/(DX1=C0021 +LAB1=6)+(DX2=U0091+LAB2 + LAB3=FE)</t>
  </si>
  <si>
    <t>CONTAR  APP108/(DX1=C0021 +LAB1=1)+(DX2=U0092+LAB2 + LAB3=FE)</t>
  </si>
  <si>
    <t>CONTAR  APP108/(DX1=C0021 +LAB1=2)+(DX2=U0092+LAB2 + LAB3=FE)</t>
  </si>
  <si>
    <t>CONTAR  APP108/(DX1=C0021 +LAB1=3)+(DX2=U0092+LAB2 + LAB3=FE)</t>
  </si>
  <si>
    <t>CONTAR  APP108/(DX1=C0021 +LAB1=4)+(DX2=U0092+LAB2 + LAB3=FE)</t>
  </si>
  <si>
    <t>CONTAR  APP108/(DX1=C0021 +LAB1=5)+(DX2=U0092+LAB2 + LAB3=FE)</t>
  </si>
  <si>
    <t>CONTAR  APP108/(DX1=C0021 +LAB1=6)+(DX2=U0092+LAB2 + LAB3=FE)</t>
  </si>
  <si>
    <t>SUMA LAB2 DE   APP108/(DX1=C0021 +LAB1=1)+(DX2=U0092+LAB2 + LAB3=FE)</t>
  </si>
  <si>
    <t>SUMA LAB2 DE APP108/(DX1=C0021 +LAB1=2)+(DX2=U0092+LAB2 + LAB3=FE)</t>
  </si>
  <si>
    <t>SUMA LAB2 DE  APP108/(DX1=C0021 +LAB1=3)+(DX2=U0092+LAB2 + LAB3=FE)</t>
  </si>
  <si>
    <t>SUMA LAB2 DE APP108/(DX1=C0021 +LAB1=4)+(DX2=U0092+LAB2 + LAB3=FE)</t>
  </si>
  <si>
    <t>SUMA LAB2 DE  APP108/(DX1=C0021 +LAB1=5)+(DX2=U0092+LAB2 + LAB3=FE)</t>
  </si>
  <si>
    <t>SUMA LAB2 DE APP108/(DX1=C0021 +LAB1=6)+(DX2=U0092+LAB2 + LAB3=FE)</t>
  </si>
  <si>
    <t>CONTAR  APP108/(DX1=C0021 +LAB1=1)+(DX2=U0093+LAB2 + LAB3 =FE)</t>
  </si>
  <si>
    <t>CONTAR  APP108/(DX1=C0021 +LAB1=2)+(DX2=U0093+LAB2 + LAB3 =FE)</t>
  </si>
  <si>
    <t>CONTAR  APP108/(DX1=C0021 +LAB1=3)+(DX2=U0093+LAB2 + LAB3 =FE)</t>
  </si>
  <si>
    <t>CONTAR  APP108/(DX1=C0021 +LAB1=4)+(DX2=U0093+LAB2 + LAB3 =FE)</t>
  </si>
  <si>
    <t>CONTAR  APP108/(DX1=C0021 +LAB1=5)+(DX2=U0093+LAB2 + LAB3 =FE)</t>
  </si>
  <si>
    <t>CONTAR  APP108/(DX1=C0021 +LAB1=6)+(DX2=U0093+LAB2 + LAB3 =FE)</t>
  </si>
  <si>
    <t>SUMA LAB2 DE APP108/(DX1=C0021 +LAB1=1)+(DX2=U0093+LAB2 + LAB3 =FE)</t>
  </si>
  <si>
    <t>SUMA LAB2 DE   APP108/(DX1=C0021 +LAB1=2)+(DX2=U0093+LAB2 + LAB3 =FE)</t>
  </si>
  <si>
    <t>SUMA LAB2 DE APP108/(DX1=C0021 +LAB1=3)+(DX2=U0093+LAB2 + LAB3 =FE)</t>
  </si>
  <si>
    <t>SUMA LAB2 DE  APP108/(DX1=C0021 +LAB1=4)+(DX2=U0093+LAB2 + LAB3 =FE)</t>
  </si>
  <si>
    <t>SUMA LAB2 DE   APP108/(DX1=C0021 +LAB1=5)+(DX2=U0093+LAB2 + LAB3 =FE)</t>
  </si>
  <si>
    <t>SUMA LAB2 DE  APP108/(DX1=C0021 +LAB1=6)+(DX2=U0093+LAB2 + LAB3 =FE)</t>
  </si>
  <si>
    <t>CONTAR APP108/(DX1=C3071 + LAB1=1) + (DX2= C6091 + LAB2)+ (DX3=U0074 + LAB3=FE)</t>
  </si>
  <si>
    <t>CONTAR APP108/(DX1=C3071 + LAB1=2) + (DX2= C6091 + LAB2)+ (DX3=U0074 + LAB3=FE)</t>
  </si>
  <si>
    <t>CONTAR APP108/(DX1=C3071 + LAB1=3) + (DX2= C6091 + LAB2)+ (DX3=U0074 + LAB3=FE)</t>
  </si>
  <si>
    <t>CONTAR APP108/(DX1=C3071 + LAB1=4) + (DX2= C6091 + LAB2)+ (DX3=U0074 + LAB3=FE)</t>
  </si>
  <si>
    <t>SUMA LAB2 DE  APP108/(DX1=C3071 + LAB1=1) + (DX2= C6091 + LAB2)+ (DX3=U0074 + LAB3=FE)</t>
  </si>
  <si>
    <t>SUMA LAB2 DE   APP108/(DX1=C3071 + LAB1=2) + (DX2= C6091 + LAB2)+ (DX3=U0074 + LAB3=FE)</t>
  </si>
  <si>
    <t>SUMA LAB2 DE  APP108/(DX1=C3071 + LAB1=3) + (DX2= C6091 + LAB2)+ (DX3=U0074 + LAB3=FE)</t>
  </si>
  <si>
    <t>SUMA LAB2 DE   APP108/(DX1=C3071 + LAB1=4) + (DX2= C6091 + LAB2)+ (DX3=U0074 + LAB3=FE)</t>
  </si>
  <si>
    <t>CONTAR APP108/(DX1=C3071 + LAB1=1) + (DX2= C6091 + LAB2)+ (DX3=U0098 + LAB3=FE)</t>
  </si>
  <si>
    <t>SUMA LAB2 DE  APP108/(DX1=C3071 + LAB1=1) + (DX2= C6091 + LAB2)+ (DX3=U0098 + LAB3=FE)</t>
  </si>
  <si>
    <t>CONTAR APP108/(DX1=C3071 + LAB1=2) + (DX2= C6091 + LAB2)+ (DX3=U0098 + LAB3=FE)</t>
  </si>
  <si>
    <t>SUMA LAB2 DE   APP108/(DX1=C3071 + LAB1=2) + (DX2= C6091 + LAB2)+ (DX3=U0098 + LAB3=FE)</t>
  </si>
  <si>
    <t>CONTAR APP108/(DX1=C3071 + LAB1=3) + (DX2= C6091 + LAB2)+ (DX3=U0098 + LAB3=FE)</t>
  </si>
  <si>
    <t>SUMA LAB2 DE  APP108/(DX1=C3071 + LAB1=3) + (DX2= C6091 + LAB2)+ (DX3=U0098 + LAB3=FE)</t>
  </si>
  <si>
    <t>CONTAR APP108/(DX1=C3071 + LAB1=4) + (DX2= C6091 + LAB2)+ (DX3=U0098 + LAB3=FE)</t>
  </si>
  <si>
    <t>SUMA LAB2 DE   APP108/(DX1=C3071 + LAB1=4) + (DX2= C6091 + LAB2)+ (DX3=U0098 + LAB3=FE)</t>
  </si>
  <si>
    <t>CONTAR APP108/(DX1=C3071 + LAB1=1) + (DX2= C6091 + LAB2)+ (DX3=U0075 + LAB3=FE)</t>
  </si>
  <si>
    <t>SUMA LAB2 DE  APP108/(DX1=C3071 + LAB1=1) + (DX2= C6091 + LAB2)+ (DX3=U0075 + LAB3=FE)</t>
  </si>
  <si>
    <t>CONTAR APP108/(DX1=C3071 + LAB1=2) + (DX2= C6091 + LAB2)+ (DX3=U0075 + LAB3=FE)</t>
  </si>
  <si>
    <t>SUMA LAB2 DE   APP108/(DX1=C3071 + LAB1=2) + (DX2= C6091 + LAB2)+ (DX3=U0075 + LAB3=FE)</t>
  </si>
  <si>
    <t>CONTAR APP108/(DX1=C3071 + LAB1=3) + (DX2= C6091 + LAB2)+ (DX3=U0075 + LAB3=FE)</t>
  </si>
  <si>
    <t>SUMA LAB2 DE  APP108/(DX1=C3071 + LAB1=3) + (DX2= C6091 + LAB2)+ (DX3=U0075 + LAB3=FE)</t>
  </si>
  <si>
    <t>CONTAR APP108/(DX1=C3071 + LAB1=4) + (DX2= C6091 + LAB2)+ (DX3=U0075 + LAB3=FE)</t>
  </si>
  <si>
    <t>SUMA LAB2 DE   APP108/(DX1=C3071 + LAB1=4) + (DX2= C6091 + LAB2)+ (DX3=U0075 + LAB3=FE)</t>
  </si>
  <si>
    <t>CONTAR APP108/(DX1=C3071 + LAB1=1) + (DX2= C6091 + LAB2)+ (DX3=U0076 + LAB3=FE)</t>
  </si>
  <si>
    <t>SUMA LAB2 DE  APP108/(DX1=C3071 + LAB1=1) + (DX2= C6091 + LAB2)+ (DX3=U0076 + LAB3=FE)</t>
  </si>
  <si>
    <t>CONTAR APP108/(DX1=C3071 + LAB1=2) + (DX2= C6091 + LAB2)+ (DX3=U0076 + LAB3=FE)</t>
  </si>
  <si>
    <t>SUMA LAB2 DE   APP108/(DX1=C3071 + LAB1=2) + (DX2= C6091 + LAB2)+ (DX3=U0076 + LAB3=FE)</t>
  </si>
  <si>
    <t>CONTAR APP108/(DX1=C3071 + LAB1=3) + (DX2= C6091 + LAB2)+ (DX3=U0076 + LAB3=FE)</t>
  </si>
  <si>
    <t>SUMA LAB2 DE  APP108/(DX1=C3071 + LAB1=3) + (DX2= C6091 + LAB2)+ (DX3=U0076 + LAB3=FE)</t>
  </si>
  <si>
    <t>CONTAR APP108/(DX1=C3071 + LAB1=4) + (DX2= C6091 + LAB2)+ (DX3=U0076 + LAB3=FE)</t>
  </si>
  <si>
    <t>SUMA LAB2 DE   APP108/(DX1=C3071 + LAB1=4) + (DX2= C6091 + LAB2)+ (DX3=U0076 + LAB3=FE)</t>
  </si>
  <si>
    <t>CONTAR APP108/(DX1=C3071 + LAB1=1) + (DX2= C6091 + LAB2)+ (DX3=U0090 + LAB3=FE)</t>
  </si>
  <si>
    <t>SUMA LAB2 DE  APP108/(DX1=C3071 + LAB1=1) + (DX2= C6091 + LAB2)+ (DX3=U0090 + LAB3=FE)</t>
  </si>
  <si>
    <t>CONTAR APP108/(DX1=C3071 + LAB1=2) + (DX2= C6091 + LAB2)+ (DX3=U0090 + LAB3=FE)</t>
  </si>
  <si>
    <t>SUMA LAB2 DE   APP108/(DX1=C3071 + LAB1=2) + (DX2= C6091 + LAB2)+ (DX3=U0090 + LAB3=FE)</t>
  </si>
  <si>
    <t>CONTAR APP108/(DX1=C3071 + LAB1=3) + (DX2= C6091 + LAB2)+ (DX3=U0090 + LAB3=FE)</t>
  </si>
  <si>
    <t>SUMA LAB2 DE  APP108/(DX1=C3071 + LAB1=3) + (DX2= C6091 + LAB2)+ (DX3=U0090 + LAB3=FE)</t>
  </si>
  <si>
    <t>CONTAR APP108/(DX1=C3071 + LAB1=4) + (DX2= C6091 + LAB2)+ (DX3=U0090 + LAB3=FE)</t>
  </si>
  <si>
    <t>SUMA LAB2 DE   APP108/(DX1=C3071 + LAB1=4) + (DX2= C6091 + LAB2)+ (DX3=U0090 + LAB3=FE)</t>
  </si>
  <si>
    <t>CONTAR APP108/(DX1=C3071 + LAB1=1) + (DX2= C6091 + LAB2)+ (DX3=U0091 + LAB3=FE)</t>
  </si>
  <si>
    <t>SUMA LAB2 DE  APP108/(DX1=C3071 + LAB1=1) + (DX2= C6091 + LAB2)+ (DX3=U0091 + LAB3=FE)</t>
  </si>
  <si>
    <t>CONTAR APP108/(DX1=C3071 + LAB1=2) + (DX2= C6091 + LAB2)+ (DX3=U0091 + LAB3=FE)</t>
  </si>
  <si>
    <t>SUMA LAB2 DE   APP108/(DX1=C3071 + LAB1=2) + (DX2= C6091 + LAB2)+ (DX3=U0091 + LAB3=FE)</t>
  </si>
  <si>
    <t>CONTAR APP108/(DX1=C3071 + LAB1=3) + (DX2= C6091 + LAB2)+ (DX3=U0091 + LAB3=FE)</t>
  </si>
  <si>
    <t>SUMA LAB2 DE  APP108/(DX1=C3071 + LAB1=3) + (DX2= C6091 + LAB2)+ (DX3=U0091 + LAB3=FE)</t>
  </si>
  <si>
    <t>CONTAR APP108/(DX1=C3071 + LAB1=4) + (DX2= C6091 + LAB2)+ (DX3=U0091 + LAB3=FE)</t>
  </si>
  <si>
    <t>SUMA LAB2 DE   APP108/(DX1=C3071 + LAB1=4) + (DX2= C6091 + LAB2)+ (DX3=U0091 + LAB3=FE)</t>
  </si>
  <si>
    <t>CONTAR APP108/(DX1=C3071 + LAB1=1) + (DX2= C6091 + LAB2)+ (DX3=U0092 + LAB3=FE)</t>
  </si>
  <si>
    <t>SUMA LAB2 DE  APP108/(DX1=C3071 + LAB1=1) + (DX2= C6091 + LAB2)+ (DX3=U0092 + LAB3=FE)</t>
  </si>
  <si>
    <t>CONTAR APP108/(DX1=C3071 + LAB1=2) + (DX2= C6091 + LAB2)+ (DX3=U0092 + LAB3=FE)</t>
  </si>
  <si>
    <t>SUMA LAB2 DE   APP108/(DX1=C3071 + LAB1=2) + (DX2= C6091 + LAB2)+ (DX3=U0092 + LAB3=FE)</t>
  </si>
  <si>
    <t>CONTAR APP108/(DX1=C3071 + LAB1=3) + (DX2= C6091 + LAB2)+ (DX3=U0092 + LAB3=FE)</t>
  </si>
  <si>
    <t>SUMA LAB2 DE  APP108/(DX1=C3071 + LAB1=3) + (DX2= C6091 + LAB2)+ (DX3=U0092 + LAB3=FE)</t>
  </si>
  <si>
    <t>CONTAR APP108/(DX1=C3071 + LAB1=4) + (DX2= C6091 + LAB2)+ (DX3=U0092 + LAB3=FE)</t>
  </si>
  <si>
    <t>SUMA LAB2 DE   APP108/(DX1=C3071 + LAB1=4) + (DX2= C6091 + LAB2)+ (DX3=U0092 + LAB3=FE)</t>
  </si>
  <si>
    <t>CONTAR APP108/(DX1=C3071 + LAB1=1) + (DX2= C6091 + LAB2)+ (DX3=U0093 + LAB3=FE)</t>
  </si>
  <si>
    <t>SUMA LAB2 DE  APP108/(DX1=C3071 + LAB1=1) + (DX2= C6091 + LAB2)+ (DX3=U0093 + LAB3=FE)</t>
  </si>
  <si>
    <t>CONTAR APP108/(DX1=C3071 + LAB1=2) + (DX2= C6091 + LAB2)+ (DX3=U0093 + LAB3=FE)</t>
  </si>
  <si>
    <t>SUMA LAB2 DE   APP108/(DX1=C3071 + LAB1=2) + (DX2= C6091 + LAB2)+ (DX3=U0093 + LAB3=FE)</t>
  </si>
  <si>
    <t>CONTAR APP108/(DX1=C3071 + LAB1=3) + (DX2= C6091 + LAB2)+ (DX3=U0093 + LAB3=FE)</t>
  </si>
  <si>
    <t>SUMA LAB2 DE  APP108/(DX1=C3071 + LAB1=3) + (DX2= C6091 + LAB2)+ (DX3=U0093 + LAB3=FE)</t>
  </si>
  <si>
    <t>CONTAR APP108/(DX1=C3071 + LAB1=4) + (DX2= C6091 + LAB2)+ (DX3=U0093 + LAB3=FE)</t>
  </si>
  <si>
    <t>SUMA LAB2 DE   APP108/(DX1=C3071 + LAB1=4) + (DX2= C6091 + LAB2)+ (DX3=U0093 + LAB3=FE)</t>
  </si>
  <si>
    <t>CONTAR APP108/(DX1=C3071 + LAB1=1) + (DX2= U408 + LAB2)+ (DX3=U0074 + LAB3=FE)</t>
  </si>
  <si>
    <t>SUMA LAB2 DE  APP108/(DX1=C3071 + LAB1=1) + (DX2= U408 + LAB2)+ (DX3=U0074 + LAB3=FE)</t>
  </si>
  <si>
    <t>CONTAR APP108/(DX1=C3071 + LAB1=1) + (DX2= U408 + LAB2)+ (DX3=U0098 + LAB3=FE)</t>
  </si>
  <si>
    <t>SUMA LAB2 DE  APP108/(DX1=C3071 + LAB1=1) + (DX2= U408 + LAB2)+ (DX3=U0098 + LAB3=FE)</t>
  </si>
  <si>
    <t>CONTAR APP108/(DX1=C3071 + LAB1=1) + (DX2= U408 + LAB2)+ (DX3=U0075 + LAB3=FE)</t>
  </si>
  <si>
    <t>SUMA LAB2 DE  APP108/(DX1=C3071 + LAB1=1) + (DX2= U408 + LAB2)+ (DX3=U0075 + LAB3=FE)</t>
  </si>
  <si>
    <t>CONTAR APP108/(DX1=C3071 + LAB1=1) + (DX2= U408 + LAB2)+ (DX3=U0076 + LAB3=FE)</t>
  </si>
  <si>
    <t>SUMA LAB2 DE  APP108/(DX1=C3071 + LAB1=1) + (DX2= U408 + LAB2)+ (DX3=U0076 + LAB3=FE)</t>
  </si>
  <si>
    <t>CONTAR APP108/(DX1=C3071 + LAB1=1) + (DX2= U408 + LAB2)+ (DX3=U0090 + LAB3=FE)</t>
  </si>
  <si>
    <t>SUMA LAB2 DE  APP108/(DX1=C3071 + LAB1=1) + (DX2= U408 + LAB2)+ (DX3=U0090 + LAB3=FE)</t>
  </si>
  <si>
    <t>CONTAR APP108/(DX1=C3071 + LAB1=1) + (DX2= U408 + LAB2)+ (DX3=U0091 + LAB3=FE)</t>
  </si>
  <si>
    <t>SUMA LAB2 DE  APP108/(DX1=C3071 + LAB1=1) + (DX2= U408 + LAB2)+ (DX3=U0091 + LAB3=FE)</t>
  </si>
  <si>
    <t>CONTAR APP108/(DX1=C3071 + LAB1=1) + (DX2= U408 + LAB2)+ (DX3=U0092 + LAB3=FE)</t>
  </si>
  <si>
    <t>SUMA LAB2 DE  APP108/(DX1=C3071 + LAB1=1) + (DX2= U408 + LAB2)+ (DX3=U0092 + LAB3=FE)</t>
  </si>
  <si>
    <t>CONTAR APP108/(DX1=C3071 + LAB1=1) + (DX2= U408 + LAB2)+ (DX3=U0093 + LAB3=FE)</t>
  </si>
  <si>
    <t>SUMA LAB2 DE  APP108/(DX1=C3071 + LAB1=1) + (DX2= U408 + LAB2)+ (DX3=U0093 + LAB3=FE)</t>
  </si>
  <si>
    <t>CONTAR APP108/(DX1=C3071 + LAB1=2) + (DX2= U408 + LAB2)+ (DX3=U0074 + LAB3=FE)</t>
  </si>
  <si>
    <t>SUMA LAB2 DE   APP108/(DX1=C3071 + LAB1=2) + (DX2= U408 + LAB2)+ (DX3=U0074 + LAB3=FE)</t>
  </si>
  <si>
    <t>CONTAR APP108/(DX1=C3071 + LAB1=2) + (DX2= U408 + LAB2)+ (DX3=U0098 + LAB3=FE)</t>
  </si>
  <si>
    <t>SUMA LAB2 DE   APP108/(DX1=C3071 + LAB1=2) + (DX2= U408 + LAB2)+ (DX3=U0098 + LAB3=FE)</t>
  </si>
  <si>
    <t>CONTAR APP108/(DX1=C3071 + LAB1=2) + (DX2= U408 + LAB2)+ (DX3=U0075 + LAB3=FE)</t>
  </si>
  <si>
    <t>SUMA LAB2 DE   APP108/(DX1=C3071 + LAB1=2) + (DX2= U408 + LAB2)+ (DX3=U0075 + LAB3=FE)</t>
  </si>
  <si>
    <t>CONTAR APP108/(DX1=C3071 + LAB1=2) + (DX2= U408 + LAB2)+ (DX3=U0076 + LAB3=FE)</t>
  </si>
  <si>
    <t>SUMA LAB2 DE   APP108/(DX1=C3071 + LAB1=2) + (DX2= U408 + LAB2)+ (DX3=U0076 + LAB3=FE)</t>
  </si>
  <si>
    <t>CONTAR APP108/(DX1=C3071 + LAB1=2) + (DX2= U408 + LAB2)+ (DX3=U0090 + LAB3=FE)</t>
  </si>
  <si>
    <t>SUMA LAB2 DE   APP108/(DX1=C3071 + LAB1=2) + (DX2= U408 + LAB2)+ (DX3=U0090 + LAB3=FE)</t>
  </si>
  <si>
    <t>CONTAR APP108/(DX1=C3071 + LAB1=2) + (DX2= U408 + LAB2)+ (DX3=U0091 + LAB3=FE)</t>
  </si>
  <si>
    <t>SUMA LAB2 DE   APP108/(DX1=C3071 + LAB1=2) + (DX2= U408 + LAB2)+ (DX3=U0091 + LAB3=FE)</t>
  </si>
  <si>
    <t>CONTAR APP108/(DX1=C3071 + LAB1=2) + (DX2= U408 + LAB2)+ (DX3=U0092 + LAB3=FE)</t>
  </si>
  <si>
    <t>SUMA LAB2 DE   APP108/(DX1=C3071 + LAB1=2) + (DX2= U408 + LAB2)+ (DX3=U0092 + LAB3=FE)</t>
  </si>
  <si>
    <t>CONTAR APP108/(DX1=C3071 + LAB1=2) + (DX2= U408 + LAB2)+ (DX3=U0093 + LAB3=FE)</t>
  </si>
  <si>
    <t>SUMA LAB2 DE   APP108/(DX1=C3071 + LAB1=2) + (DX2= U408 + LAB2)+ (DX3=U0093 + LAB3=FE)</t>
  </si>
  <si>
    <t>CONTAR APP108/(DX1=C3071 + LAB1=3) + (DX2= U408 + LAB2)+ (DX3=U0074 + LAB3=FE)</t>
  </si>
  <si>
    <t>SUMA LAB2 DE  APP108/(DX1=C3071 + LAB1=3) + (DX2= U408 + LAB2)+ (DX3=U0074 + LAB3=FE)</t>
  </si>
  <si>
    <t>CONTAR APP108/(DX1=C3071 + LAB1=3) + (DX2= U408 + LAB2)+ (DX3=U0098 + LAB3=FE)</t>
  </si>
  <si>
    <t>SUMA LAB2 DE  APP108/(DX1=C3071 + LAB1=3) + (DX2= U408 + LAB2)+ (DX3=U0098 + LAB3=FE)</t>
  </si>
  <si>
    <t>CONTAR APP108/(DX1=C3071 + LAB1=3) + (DX2= U408 + LAB2)+ (DX3=U0075 + LAB3=FE)</t>
  </si>
  <si>
    <t>SUMA LAB2 DE  APP108/(DX1=C3071 + LAB1=3) + (DX2= U408 + LAB2)+ (DX3=U0075 + LAB3=FE)</t>
  </si>
  <si>
    <t>CONTAR APP108/(DX1=C3071 + LAB1=3) + (DX2= U408 + LAB2)+ (DX3=U0076 + LAB3=FE)</t>
  </si>
  <si>
    <t>SUMA LAB2 DE  APP108/(DX1=C3071 + LAB1=3) + (DX2= U408 + LAB2)+ (DX3=U0076 + LAB3=FE)</t>
  </si>
  <si>
    <t>CONTAR APP108/(DX1=C3071 + LAB1=3) + (DX2= U408 + LAB2)+ (DX3=U0090 + LAB3=FE)</t>
  </si>
  <si>
    <t>SUMA LAB2 DE  APP108/(DX1=C3071 + LAB1=3) + (DX2= U408 + LAB2)+ (DX3=U0090 + LAB3=FE)</t>
  </si>
  <si>
    <t>CONTAR APP108/(DX1=C3071 + LAB1=3) + (DX2= U408 + LAB2)+ (DX3=U0091 + LAB3=FE)</t>
  </si>
  <si>
    <t>SUMA LAB2 DE  APP108/(DX1=C3071 + LAB1=3) + (DX2= U408 + LAB2)+ (DX3=U0091 + LAB3=FE)</t>
  </si>
  <si>
    <t>CONTAR APP108/(DX1=C3071 + LAB1=3) + (DX2= U408 + LAB2)+ (DX3=U0092 + LAB3=FE)</t>
  </si>
  <si>
    <t>SUMA LAB2 DE  APP108/(DX1=C3071 + LAB1=3) + (DX2= U408 + LAB2)+ (DX3=U0092 + LAB3=FE)</t>
  </si>
  <si>
    <t>CONTAR APP108/(DX1=C3071 + LAB1=3) + (DX2= U408 + LAB2)+ (DX3=U0093 + LAB3=FE)</t>
  </si>
  <si>
    <t>SUMA LAB2 DE  APP108/(DX1=C3071 + LAB1=3) + (DX2= U408 + LAB2)+ (DX3=U0093 + LAB3=FE)</t>
  </si>
  <si>
    <t>CONTAR APP108/(DX1=C3071 + LAB1=4) + (DX2= U408 + LAB2)+ (DX3=U0074 + LAB3=FE)</t>
  </si>
  <si>
    <t>SUMA LAB2 DE   APP108/(DX1=C3071 + LAB1=4) + (DX2= U408 + LAB2)+ (DX3=U0074 + LAB3=FE)</t>
  </si>
  <si>
    <t>CONTAR APP108/(DX1=C3071 + LAB1=4) + (DX2= U408 + LAB2)+ (DX3=U0098 + LAB3=FE)</t>
  </si>
  <si>
    <t>SUMA LAB2 DE   APP108/(DX1=C3071 + LAB1=4) + (DX2= U408 + LAB2)+ (DX3=U0098 + LAB3=FE)</t>
  </si>
  <si>
    <t>CONTAR APP108/(DX1=C3071 + LAB1=4) + (DX2= U408 + LAB2)+ (DX3=U0075 + LAB3=FE)</t>
  </si>
  <si>
    <t>SUMA LAB2 DE   APP108/(DX1=C3071 + LAB1=4) + (DX2= U408 + LAB2)+ (DX3=U0075 + LAB3=FE)</t>
  </si>
  <si>
    <t>CONTAR APP108/(DX1=C3071 + LAB1=4) + (DX2= U408 + LAB2)+ (DX3=U0076 + LAB3=FE)</t>
  </si>
  <si>
    <t>SUMA LAB2 DE   APP108/(DX1=C3071 + LAB1=4) + (DX2= U408 + LAB2)+ (DX3=U0076 + LAB3=FE)</t>
  </si>
  <si>
    <t>CONTAR APP108/(DX1=C3071 + LAB1=4) + (DX2= U408 + LAB2)+ (DX3=U0090 + LAB3=FE)</t>
  </si>
  <si>
    <t>SUMA LAB2 DE   APP108/(DX1=C3071 + LAB1=4) + (DX2= U408 + LAB2)+ (DX3=U0090 + LAB3=FE)</t>
  </si>
  <si>
    <t>CONTAR APP108/(DX1=C3071 + LAB1=4) + (DX2= U408 + LAB2)+ (DX3=U0091 + LAB3=FE)</t>
  </si>
  <si>
    <t>SUMA LAB2 DE   APP108/(DX1=C3071 + LAB1=4) + (DX2= U408 + LAB2)+ (DX3=U0091 + LAB3=FE)</t>
  </si>
  <si>
    <t>CONTAR APP108/(DX1=C3071 + LAB1=4) + (DX2= U408 + LAB2)+ (DX3=U0092 + LAB3=FE)</t>
  </si>
  <si>
    <t>SUMA LAB2 DE   APP108/(DX1=C3071 + LAB1=4) + (DX2= U408 + LAB2)+ (DX3=U0092 + LAB3=FE)</t>
  </si>
  <si>
    <t>CONTAR APP108/(DX1=C3071 + LAB1=4) + (DX2= U408 + LAB2)+ (DX3=U0093 + LAB3=FE)</t>
  </si>
  <si>
    <t>SUMA LAB2 DE   APP108/(DX1=C3071 + LAB1=4) + (DX2= U408 + LAB2)+ (DX3=U0093 + LAB3=FE)</t>
  </si>
  <si>
    <t>CONTAR APP108/(DX1=C3071 + LAB1=1) + (DX2= C6091 + LAB2)+ (DX3=U0088 + LAB3=FE)</t>
  </si>
  <si>
    <t>SUMA LAB2 DE  APP108/(DX1=C3071 + LAB1=1) + (DX2= C6091 + LAB2)+ (DX3=U0088 + LAB3=FE)</t>
  </si>
  <si>
    <t>CONTAR APP108/(DX1=C3071 + LAB1=2) + (DX2= C6091 + LAB2)+ (DX3=U0088 + LAB3=FE)</t>
  </si>
  <si>
    <t>SUMA LAB2 DE   APP108/(DX1=C3071 + LAB1=2) + (DX2= C6091 + LAB2)+ (DX3=U0088 + LAB3=FE)</t>
  </si>
  <si>
    <t>CONTAR APP108/(DX1=C3071 + LAB1=3) + (DX2= C6091 + LAB2)+ (DX3=U0088 + LAB3=FE)</t>
  </si>
  <si>
    <t>SUMA LAB2 DE  APP108/(DX1=C3071 + LAB1=3) + (DX2= C6091 + LAB2)+ (DX3=U0088 + LAB3=FE)</t>
  </si>
  <si>
    <t>CONTAR APP108/(DX1=C3071 + LAB1=4) + (DX2= C6091 + LAB2)+ (DX3=U0088 + LAB3=FE)</t>
  </si>
  <si>
    <t>SUMA LAB2 DE   APP108/(DX1=C3071 + LAB1=4) + (DX2= C6091 + LAB2)+ (DX3=U0088 + LAB3=FE)</t>
  </si>
  <si>
    <t>CONTAR APP108/(DX1=C3071 + LAB1=1) + (DX2= C6091 + LAB2)+ (DX3=U0094 + LAB3=FE)</t>
  </si>
  <si>
    <t>SUMA LAB2 DE  APP108/(DX1=C3071 + LAB1=1) + (DX2= C6091 + LAB2)+ (DX3=U0094 + LAB3=FE)</t>
  </si>
  <si>
    <t>CONTAR APP108/(DX1=C3071 + LAB1=2) + (DX2= C6091 + LAB2)+ (DX3=U0094 + LAB3=FE)</t>
  </si>
  <si>
    <t>SUMA LAB2 DE   APP108/(DX1=C3071 + LAB1=2) + (DX2= C6091 + LAB2)+ (DX3=U0094 + LAB3=FE)</t>
  </si>
  <si>
    <t>CONTAR APP108/(DX1=C3071 + LAB1=3) + (DX2= C6091 + LAB2)+ (DX3=U0094 + LAB3=FE)</t>
  </si>
  <si>
    <t>SUMA LAB2 DE  APP108/(DX1=C3071 + LAB1=3) + (DX2= C6091 + LAB2)+ (DX3=U0094 + LAB3=FE)</t>
  </si>
  <si>
    <t>CONTAR APP108/(DX1=C3071 + LAB1=4) + (DX2= C6091 + LAB2)+ (DX3=U0094 + LAB3=FE)</t>
  </si>
  <si>
    <t>SUMA LAB2 DE   APP108/(DX1=C3071 + LAB1=4) + (DX2= C6091 + LAB2)+ (DX3=U0094 + LAB3=FE)</t>
  </si>
  <si>
    <t>CONTAR APP108/(DX1=C3071 + LAB1=1) + (DX2= C6091 + LAB2)+ (DX3=U0095 + LAB3=FE)</t>
  </si>
  <si>
    <t>SUMA LAB2 DE  APP108/(DX1=C3071 + LAB1=1) + (DX2= C6091 + LAB2)+ (DX3=U0095 + LAB3=FE)</t>
  </si>
  <si>
    <t>CONTAR APP108/(DX1=C3071 + LAB1=2) + (DX2= C6091 + LAB2)+ (DX3=U0095 + LAB3=FE)</t>
  </si>
  <si>
    <t>SUMA LAB2 DE   APP108/(DX1=C3071 + LAB1=2) + (DX2= C6091 + LAB2)+ (DX3=U0095 + LAB3=FE)</t>
  </si>
  <si>
    <t>CONTAR APP108/(DX1=C3071 + LAB1=3) + (DX2= C6091 + LAB2)+ (DX3=U0095 + LAB3=FE)</t>
  </si>
  <si>
    <t>SUMA LAB2 DE  APP108/(DX1=C3071 + LAB1=3) + (DX2= C6091 + LAB2)+ (DX3=U0095 + LAB3=FE)</t>
  </si>
  <si>
    <t>CONTAR APP108/(DX1=C3071 + LAB1=4) + (DX2= C6091 + LAB2)+ (DX3=U0095 + LAB3=FE)</t>
  </si>
  <si>
    <t>SUMA LAB2 DE   APP108/(DX1=C3071 + LAB1=4) + (DX2= C6091 + LAB2)+ (DX3=U0095 + LAB3=FE)</t>
  </si>
  <si>
    <t>CONTAR APP108/(DX1=C3071 + LAB1=1) + (DX2= C6091 + LAB2)+ (DX3=U0096 + LAB3=FE)</t>
  </si>
  <si>
    <t>SUMA LAB2 DE  APP108/(DX1=C3071 + LAB1=1) + (DX2= C6091 + LAB2)+ (DX3=U0096 + LAB3=FE)</t>
  </si>
  <si>
    <t>CONTAR APP108/(DX1=C3071 + LAB1=2) + (DX2= C6091 + LAB2)+ (DX3=U0096 + LAB3=FE)</t>
  </si>
  <si>
    <t>SUMA LAB2 DE   APP108/(DX1=C3071 + LAB1=2) + (DX2= C6091 + LAB2)+ (DX3=U0096 + LAB3=FE)</t>
  </si>
  <si>
    <t>CONTAR APP108/(DX1=C3071 + LAB1=3) + (DX2= C6091 + LAB2)+ (DX3=U0096 + LAB3=FE)</t>
  </si>
  <si>
    <t>SUMA LAB2 DE  APP108/(DX1=C3071 + LAB1=3) + (DX2= C6091 + LAB2)+ (DX3=U0096 + LAB3=FE)</t>
  </si>
  <si>
    <t>CONTAR APP108/(DX1=C3071 + LAB1=4) + (DX2= C6091 + LAB2)+ (DX3=U0096 + LAB3=FE)</t>
  </si>
  <si>
    <t>SUMA LAB2 DE   APP108/(DX1=C3071 + LAB1=4) + (DX2= C6091 + LAB2)+ (DX3=U0096 + LAB3=FE)</t>
  </si>
  <si>
    <t>CONTAR APP108/(DX1=C3071 + LAB1=1) + (DX2= C6091 + LAB2)+ (DX3=U0114 + LAB3=FE)</t>
  </si>
  <si>
    <t>SUMA LAB2 DE  APP108/(DX1=C3071 + LAB1=1) + (DX2= C6091 + LAB2)+ (DX3=U0114 + LAB3=FE)</t>
  </si>
  <si>
    <t>CONTAR APP108/(DX1=C3071 + LAB1=2) + (DX2= C6091 + LAB2)+ (DX3=U0114 + LAB3=FE)</t>
  </si>
  <si>
    <t>SUMA LAB2 DE   APP108/(DX1=C3071 + LAB1=2) + (DX2= C6091 + LAB2)+ (DX3=U0114 + LAB3=FE)</t>
  </si>
  <si>
    <t>CONTAR APP108/(DX1=C3071 + LAB1=3) + (DX2= C6091 + LAB2)+ (DX3=U0114 + LAB3=FE)</t>
  </si>
  <si>
    <t>SUMA LAB2 DE  APP108/(DX1=C3071 + LAB1=3) + (DX2= C6091 + LAB2)+ (DX3=U0114 + LAB3=FE)</t>
  </si>
  <si>
    <t>CONTAR APP108/(DX1=C3071 + LAB1=4) + (DX2= C6091 + LAB2)+ (DX3=U0114 + LAB3=FE)</t>
  </si>
  <si>
    <t>SUMA LAB2 DE   APP108/(DX1=C3071 + LAB1=4) + (DX2= C6091 + LAB2)+ (DX3=U0114 + LAB3=FE)</t>
  </si>
  <si>
    <t>CONTAR APP108/(DX1=C3071 + LAB1=1) + (DX2= C408 + LAB2)+ (DX3=U0088 + LAB3=FE)</t>
  </si>
  <si>
    <t>SUMA LAB2 DE  APP108/(DX1=C3071 + LAB1=1) + (DX2= C408 + LAB2)+ (DX3=U0088 + LAB3=FE)</t>
  </si>
  <si>
    <t>CONTAR APP108/(DX1=C3071 + LAB1=1) + (DX2= C408 + LAB2)+ (DX3=U0094 + LAB3=FE)</t>
  </si>
  <si>
    <t>SUMA LAB2 DE  APP108/(DX1=C3071 + LAB1=1) + (DX2= C408 + LAB2)+ (DX3=U0094 + LAB3=FE)</t>
  </si>
  <si>
    <t>CONTAR APP108/(DX1=C3071 + LAB1=1) + (DX2= C408 + LAB2)+ (DX3=U0095 + LAB3=FE)</t>
  </si>
  <si>
    <t>SUMA LAB2 DE  APP108/(DX1=C3071 + LAB1=1) + (DX2= C408 + LAB2)+ (DX3=U0095 + LAB3=FE)</t>
  </si>
  <si>
    <t>CONTAR APP108/(DX1=C3071 + LAB1=1) + (DX2= C408 + LAB2)+ (DX3=U0096 + LAB3=FE)</t>
  </si>
  <si>
    <t>SUMA LAB2 DE  APP108/(DX1=C3071 + LAB1=1) + (DX2= C408 + LAB2)+ (DX3=U0096 + LAB3=FE)</t>
  </si>
  <si>
    <t>CONTAR APP108/(DX1=C3071 + LAB1=1) + (DX2= C408 + LAB2)+ (DX3=U0114 + LAB3=FE)</t>
  </si>
  <si>
    <t>SUMA LAB2 DE  APP108/(DX1=C3071 + LAB1=1) + (DX2= C408 + LAB2)+ (DX3=U0114 + LAB3=FE)</t>
  </si>
  <si>
    <t>CONTAR APP108/(DX1=C3071 + LAB1=2) + (DX2= C408 + LAB2)+ (DX3=U0088 + LAB3=FE)</t>
  </si>
  <si>
    <t>SUMA LAB2 DE   APP108/(DX1=C3071 + LAB1=2) + (DX2= C408 + LAB2)+ (DX3=U0088 + LAB3=FE)</t>
  </si>
  <si>
    <t>CONTAR APP108/(DX1=C3071 + LAB1=2) + (DX2= C408 + LAB2)+ (DX3=U0094 + LAB3=FE)</t>
  </si>
  <si>
    <t>SUMA LAB2 DE   APP108/(DX1=C3071 + LAB1=2) + (DX2= C408 + LAB2)+ (DX3=U0094 + LAB3=FE)</t>
  </si>
  <si>
    <t>CONTAR APP108/(DX1=C3071 + LAB1=2) + (DX2= C408 + LAB2)+ (DX3=U0095 + LAB3=FE)</t>
  </si>
  <si>
    <t>SUMA LAB2 DE   APP108/(DX1=C3071 + LAB1=2) + (DX2= C408 + LAB2)+ (DX3=U0095 + LAB3=FE)</t>
  </si>
  <si>
    <t>CONTAR APP108/(DX1=C3071 + LAB1=2) + (DX2= C408 + LAB2)+ (DX3=U0096 + LAB3=FE)</t>
  </si>
  <si>
    <t>SUMA LAB2 DE   APP108/(DX1=C3071 + LAB1=2) + (DX2= C408 + LAB2)+ (DX3=U0096 + LAB3=FE)</t>
  </si>
  <si>
    <t>CONTAR APP108/(DX1=C3071 + LAB1=2) + (DX2= C408 + LAB2)+ (DX3=U0114 + LAB3=FE)</t>
  </si>
  <si>
    <t>SUMA LAB2 DE   APP108/(DX1=C3071 + LAB1=2) + (DX2= C408 + LAB2)+ (DX3=U0114 + LAB3=FE)</t>
  </si>
  <si>
    <t>CONTAR APP108/(DX1=C3071 + LAB1=3) + (DX2= C408 + LAB2)+ (DX3=U0088 + LAB3=FE)</t>
  </si>
  <si>
    <t>SUMA LAB2 DE  APP108/(DX1=C3071 + LAB1=3) + (DX2= C408 + LAB2)+ (DX3=U0088 + LAB3=FE)</t>
  </si>
  <si>
    <t>CONTAR APP108/(DX1=C3071 + LAB1=3) + (DX2= C408 + LAB2)+ (DX3=U0094 + LAB3=FE)</t>
  </si>
  <si>
    <t>SUMA LAB2 DE  APP108/(DX1=C3071 + LAB1=3) + (DX2= C408 + LAB2)+ (DX3=U0094 + LAB3=FE)</t>
  </si>
  <si>
    <t>CONTAR APP108/(DX1=C3071 + LAB1=3) + (DX2= C408 + LAB2)+ (DX3=U0095 + LAB3=FE)</t>
  </si>
  <si>
    <t>SUMA LAB2 DE  APP108/(DX1=C3071 + LAB1=3) + (DX2= C408 + LAB2)+ (DX3=U0095 + LAB3=FE)</t>
  </si>
  <si>
    <t>CONTAR APP108/(DX1=C3071 + LAB1=3) + (DX2= C408 + LAB2)+ (DX3=U0096 + LAB3=FE)</t>
  </si>
  <si>
    <t>SUMA LAB2 DE  APP108/(DX1=C3071 + LAB1=3) + (DX2= C408 + LAB2)+ (DX3=U0096 + LAB3=FE)</t>
  </si>
  <si>
    <t>CONTAR APP108/(DX1=C3071 + LAB1=3) + (DX2= C408 + LAB2)+ (DX3=U0114 + LAB3=FE)</t>
  </si>
  <si>
    <t>SUMA LAB2 DE  APP108/(DX1=C3071 + LAB1=3) + (DX2= C408 + LAB2)+ (DX3=U0114 + LAB3=FE)</t>
  </si>
  <si>
    <t>CONTAR APP108/(DX1=C3071 + LAB1=4) + (DX2= C408 + LAB2)+ (DX3=U0088 + LAB3=FE)</t>
  </si>
  <si>
    <t>SUMA LAB2 DE   APP108/(DX1=C3071 + LAB1=4) + (DX2= C408 + LAB2)+ (DX3=U0088 + LAB3=FE)</t>
  </si>
  <si>
    <t>CONTAR APP108/(DX1=C3071 + LAB1=4) + (DX2= C408 + LAB2)+ (DX3=U0094 + LAB3=FE)</t>
  </si>
  <si>
    <t>SUMA LAB2 DE   APP108/(DX1=C3071 + LAB1=4) + (DX2= C408 + LAB2)+ (DX3=U0094 + LAB3=FE)</t>
  </si>
  <si>
    <t>CONTAR APP108/(DX1=C3071 + LAB1=4) + (DX2= C408 + LAB2)+ (DX3=U0095 + LAB3=FE)</t>
  </si>
  <si>
    <t>SUMA LAB2 DE   APP108/(DX1=C3071 + LAB1=4) + (DX2= C408 + LAB2)+ (DX3=U0095 + LAB3=FE)</t>
  </si>
  <si>
    <t>CONTAR APP108/(DX1=C3071 + LAB1=4) + (DX2= C408 + LAB2)+ (DX3=U0096 + LAB3=FE)</t>
  </si>
  <si>
    <t>SUMA LAB2 DE   APP108/(DX1=C3071 + LAB1=4) + (DX2= C408 + LAB2)+ (DX3=U0096 + LAB3=FE)</t>
  </si>
  <si>
    <t>CONTAR APP108/(DX1=C3071 + LAB1=4) + (DX2= C408 + LAB2)+ (DX3=U0114 + LAB3=FE)</t>
  </si>
  <si>
    <t>SUMA LAB2 DE   APP108/(DX1=C3071 + LAB1=4) + (DX2= C408 + LAB2)+ (DX3=U0114 + LAB3=FE)</t>
  </si>
  <si>
    <t>CONTAR APP108/(DX1=C0021+LAB1=1) + (DX2=C7001 + LAB2) + (DX3=U0074)</t>
  </si>
  <si>
    <t>CONTAR APP108/(DX1=C0021+LAB1=2) + (DX2=C7001 + LAB2) + (DX3=U0074)</t>
  </si>
  <si>
    <t>CONTAR APP108/(DX1=C0021+LAB1=3) + (DX2=C7001 + LAB2) + (DX3=U0074)</t>
  </si>
  <si>
    <t>CONTAR APP108/(DX1=C0021+LAB1=4) + (DX2=C7001 + LAB2) + (DX3=U0074)</t>
  </si>
  <si>
    <t>CONTAR APP108/(DX1=C0021+LAB1=1) + (DX2=C7001 + LAB2) + (DX3=U0089)</t>
  </si>
  <si>
    <t>CONTAR APP108/(DX1=C0021+LAB1=2) + (DX2=C7001 + LAB2) + (DX3=U0089)</t>
  </si>
  <si>
    <t>CONTAR APP108/(DX1=C0021+LAB1=3) + (DX2=C7001 + LAB2) + (DX3=U0089)</t>
  </si>
  <si>
    <t>CONTAR APP108/(DX1=C0021+LAB1=4) + (DX2=C7001 + LAB2) + (DX3=U0089)</t>
  </si>
  <si>
    <t>CONTAR APP108/(DX1=C0021+LAB1=1) + (DX2=C7001 + LAB2) + (DX3=U0075)</t>
  </si>
  <si>
    <t>CONTAR APP108/(DX1=C0021+LAB1=2) + (DX2=C7001 + LAB2) + (DX3=U0075)</t>
  </si>
  <si>
    <t>CONTAR APP108/(DX1=C0021+LAB1=3) + (DX2=C7001 + LAB2) + (DX3=U0075)</t>
  </si>
  <si>
    <t>CONTAR APP108/(DX1=C0021+LAB1=4) + (DX2=C7001 + LAB2) + (DX3=U0075)</t>
  </si>
  <si>
    <t>CONTAR APP108/(DX1=C0021+LAB1=1) + (DX2=C7001 + LAB2) + (DX3=U0076)</t>
  </si>
  <si>
    <t>CONTAR APP108/(DX1=C0021+LAB1=2) + (DX2=C7001 + LAB2) + (DX3=U0076)</t>
  </si>
  <si>
    <t>CONTAR APP108/(DX1=C0021+LAB1=3) + (DX2=C7001 + LAB2) + (DX3=U0076)</t>
  </si>
  <si>
    <t>CONTAR APP108/(DX1=C0021+LAB1=4) + (DX2=C7001 + LAB2) + (DX3=U0076)</t>
  </si>
  <si>
    <t>CONTAR APP108/(DX1=C0021+LAB1=1) + (DX2=C7001 + LAB2) + (DX3=U0090)</t>
  </si>
  <si>
    <t>CONTAR APP108/(DX1=C0021+LAB1=2) + (DX2=C7001 + LAB2) + (DX3=U0090)</t>
  </si>
  <si>
    <t>CONTAR APP108/(DX1=C0021+LAB1=3) + (DX2=C7001 + LAB2) + (DX3=U0090)</t>
  </si>
  <si>
    <t>CONTAR APP108/(DX1=C0021+LAB1=4) + (DX2=C7001 + LAB2) + (DX3=U0090)</t>
  </si>
  <si>
    <t>CONTAR APP108/(DX1=C0021+LAB1=1) + (DX2=C7001 + LAB2) + (DX3=U0091)</t>
  </si>
  <si>
    <t>CONTAR APP108/(DX1=C0021+LAB1=2) + (DX2=C7001 + LAB2) + (DX3=U0091)</t>
  </si>
  <si>
    <t>CONTAR APP108/(DX1=C0021+LAB1=3) + (DX2=C7001 + LAB2) + (DX3=U0091)</t>
  </si>
  <si>
    <t>CONTAR APP108/(DX1=C0021+LAB1=4) + (DX2=C7001 + LAB2) + (DX3=U0091)</t>
  </si>
  <si>
    <t>CONTAR APP108/(DX1=C0021+LAB1=1) + (DX2=C7001 + LAB2) + (DX3=U0092)</t>
  </si>
  <si>
    <t>CONTAR APP108/(DX1=C0021+LAB1=2) + (DX2=C7001 + LAB2) + (DX3=U0092)</t>
  </si>
  <si>
    <t>CONTAR APP108/(DX1=C0021+LAB1=3) + (DX2=C7001 + LAB2) + (DX3=U0092)</t>
  </si>
  <si>
    <t>CONTAR APP108/(DX1=C0021+LAB1=4) + (DX2=C7001 + LAB2) + (DX3=U0092)</t>
  </si>
  <si>
    <t>CONTAR APP108/(DX1=C0021+LAB1=1) + (DX2=C7001 + LAB2) + (DX3=U0093)</t>
  </si>
  <si>
    <t>CONTAR APP108/(DX1=C0021+LAB1=2) + (DX2=C7001 + LAB2) + (DX3=U0093)</t>
  </si>
  <si>
    <t>CONTAR APP108/(DX1=C0021+LAB1=3) + (DX2=C7001 + LAB2) + (DX3=U0093)</t>
  </si>
  <si>
    <t>CONTAR APP108/(DX1=C0021+LAB1=4) + (DX2=C7001 + LAB2) + (DX3=U0093)</t>
  </si>
  <si>
    <t>CONTAR APP108/(DX1=C0021+LAB1=1) + (DX2=C7001 + LAB2) + (DX3=U0088)</t>
  </si>
  <si>
    <t>CONTAR APP108/(DX1=C0021+LAB1=2) + (DX2=C7001 + LAB2) + (DX3=U0088)</t>
  </si>
  <si>
    <t>CONTAR APP108/(DX1=C0021+LAB1=3) + (DX2=C7001 + LAB2) + (DX3=U0088)</t>
  </si>
  <si>
    <t>CONTAR APP108/(DX1=C0021+LAB1=4) + (DX2=C7001 + LAB2) + (DX3=U0088)</t>
  </si>
  <si>
    <t>CONTAR APP108/(DX1=C0021+LAB1=1) + (DX2=C7001 + LAB2) + (DX3=U0094)</t>
  </si>
  <si>
    <t>CONTAR APP108/(DX1=C0021+LAB1=2) + (DX2=C7001 + LAB2) + (DX3=U0094)</t>
  </si>
  <si>
    <t>CONTAR APP108/(DX1=C0021+LAB1=3) + (DX2=C7001 + LAB2) + (DX3=U0094)</t>
  </si>
  <si>
    <t>CONTAR APP108/(DX1=C0021+LAB1=4) + (DX2=C7001 + LAB2) + (DX3=U0094)</t>
  </si>
  <si>
    <t>CONTAR  APP108/(DX1=C0021+LAB1=1) + (DX2=C7001 + LAB2) + (DX3=U0095)</t>
  </si>
  <si>
    <t>CONTAR APP108/(DX1=C0021+LAB1=2) + (DX2=C7001 + LAB2) + (DX3=U0095)</t>
  </si>
  <si>
    <t>CONTAR APP108/(DX1=C0021+LAB1=3) + (DX2=C7001 + LAB2) + (DX3=U0095)</t>
  </si>
  <si>
    <t>CONTAR APP108/(DX1=C0021+LAB1=4) + (DX2=C7001 + LAB2) + (DX3=U0095)</t>
  </si>
  <si>
    <t>CONTAR APP108/(DX1=C0021+LAB1=1) + (DX2=C7001 + LAB2) + (DX3=U0096)</t>
  </si>
  <si>
    <t>CONTAR APP108/(DX1=C0021+LAB1=2) + (DX2=C7001 + LAB2) + (DX3=U0096)</t>
  </si>
  <si>
    <t>CONTAR APP108/(DX1=C0021+LAB1=3) + (DX2=C7001 + LAB2) + (DX3=U0096)</t>
  </si>
  <si>
    <t>CONTAR APP108/(DX1=C0021+LAB1=4) + (DX2=C7001 + LAB2) + (DX3=U0096)</t>
  </si>
  <si>
    <t>CONTAR APP108/(DX1=C0021+LAB1=1) + (DX2=C7001 + LAB2) + (DX3=U0114)</t>
  </si>
  <si>
    <t>CONTAR APP108/(DX1=C0021+LAB1=2) + (DX2=C7001 + LAB2) + (DX3=U0114)</t>
  </si>
  <si>
    <t>CONTAR APP108/(DX1=C0021+LAB1=3) + (DX2=C7001 + LAB2) + (DX3=U0114)</t>
  </si>
  <si>
    <t>CONTAR APP108/(DX1=C0021+LAB1=4) + (DX2=C7001 + LAB2) + (DX3=U0114)</t>
  </si>
  <si>
    <t>CONTAR   APP96/(DX1=C3061 + LAB1=1) + (DX2=U0075 + LAB2=FSE)</t>
  </si>
  <si>
    <t>CONTAR  APP96/(DX1=C3061 + LAB1=1) + (DX2=U0089 + LAB2=FSE)</t>
  </si>
  <si>
    <t>CONTAR APP96/(DX1=C3061 + LAB1=1) + (DX2=U0074 + LAB2=FSE)</t>
  </si>
  <si>
    <t>CONTAR APP96/(DX1=C3061 + LAB1=1) + (DX2=U0076 + LAB2=FSE)</t>
  </si>
  <si>
    <t>CONTAR APP96/(DX1=C3061 + LAB1=1) + (DX2=U0090 + LAB2=FSE)</t>
  </si>
  <si>
    <t>CONTAR  APP96/(DX1=C3061 + LAB1=1) + (DX2=U0091 + LAB2=FSE)</t>
  </si>
  <si>
    <t>CONTAR  APP96/(DX1=C3061 + LAB1=1) + (DX2=U0092 + LAB2=FSE)</t>
  </si>
  <si>
    <t>CONTAR  APP96/(DX1=C3061 + LAB1=1) + (DX2=U0093 + LAB2=FSE)</t>
  </si>
  <si>
    <t>CONTAR APP96/(DX1=C3061 + LAB1=1) + (DX2=U0088 + LAB2=FSE)</t>
  </si>
  <si>
    <t>CONTAR  APP96/(DX1=C3061 + LAB1=1) + (DX2=U0094 + LAB2=FSE)</t>
  </si>
  <si>
    <t>CONTARAPP96/(DX1=C3061 + LAB1=1) + (DX2=U0095 + LAB2=FSE)</t>
  </si>
  <si>
    <t>CONTAR  APP96/(DX1=C3061 + LAB1=1) + (DX2=U0096 + LAB2=FSE)</t>
  </si>
  <si>
    <t>CONTAR  APP96/(DX1=C3061 + LAB1=1) + (DX2=U0114 + LAB2=FSE)</t>
  </si>
  <si>
    <t xml:space="preserve">2° Reunión </t>
  </si>
  <si>
    <t xml:space="preserve">3° Reunión </t>
  </si>
  <si>
    <t xml:space="preserve">4° Reunión </t>
  </si>
  <si>
    <t xml:space="preserve">5° - 6° Reunión </t>
  </si>
  <si>
    <t>CONTAR APP96/(DX1=C3061 + LAB1=2) + (DX2=U0074 + LAB2=FSE)</t>
  </si>
  <si>
    <t>CONTAR  APP96/(DX1=C3061 + LAB1=2) + (DX2=U0089 + LAB2=FSE)</t>
  </si>
  <si>
    <t>CONTAR   APP96/(DX1=C3061 + LAB1=2) + (DX2=U0075 + LAB2=FSE)</t>
  </si>
  <si>
    <t>CONTAR APP96/(DX1=C3061 + LAB1=2) + (DX2=U0076 + LAB2=FSE)</t>
  </si>
  <si>
    <t>CONTAR APP96/(DX1=C3061 + LAB1=2) + (DX2=U0090 + LAB2=FSE)</t>
  </si>
  <si>
    <t>CONTAR  APP96/(DX1=C3061 + LAB1=2) + (DX2=U0091 + LAB2=FSE)</t>
  </si>
  <si>
    <t>CONTAR  APP96/(DX1=C3061 + LAB1=2) + (DX2=U0092 + LAB2=FSE)</t>
  </si>
  <si>
    <t>CONTAR  APP96/(DX1=C3061 + LAB1=2) + (DX2=U0093 + LAB2=FSE)</t>
  </si>
  <si>
    <t>CONTAR APP96/(DX1=C3061 + LAB1=3) + (DX2=U0074 + LAB2=FSE)</t>
  </si>
  <si>
    <t>CONTAR  APP96/(DX1=C3061 + LAB1=3) + (DX2=U0089 + LAB2=FSE)</t>
  </si>
  <si>
    <t>CONTAR   APP96/(DX1=C3061 + LAB1=3) + (DX2=U0075 + LAB2=FSE)</t>
  </si>
  <si>
    <t>CONTAR APP96/(DX1=C3061 + LAB1=3) + (DX2=U0076 + LAB2=FSE)</t>
  </si>
  <si>
    <t>CONTAR APP96/(DX1=C3061 + LAB1=3) + (DX2=U0090 + LAB2=FSE)</t>
  </si>
  <si>
    <t>CONTAR  APP96/(DX1=C3061 + LAB1=3) + (DX2=U0091 + LAB2=FSE)</t>
  </si>
  <si>
    <t>CONTAR  APP96/(DX1=C3061 + LAB1=3) + (DX2=U0092 + LAB2=FSE)</t>
  </si>
  <si>
    <t>CONTAR  APP96/(DX1=C3061 + LAB1=3) + (DX2=U0093 + LAB2=FSE)</t>
  </si>
  <si>
    <t>CONTAR APP96/(DX1=C3061 + LAB1=4) + (DX2=U0074 + LAB2=FSE)</t>
  </si>
  <si>
    <t>CONTAR  APP96/(DX1=C3061 + LAB1=4) + (DX2=U0089 + LAB2=FSE)</t>
  </si>
  <si>
    <t>CONTAR   APP96/(DX1=C3061 + LAB1=4) + (DX2=U0075 + LAB2=FSE)</t>
  </si>
  <si>
    <t>CONTAR APP96/(DX1=C3061 + LAB1=4) + (DX2=U0076 + LAB2=FSE)</t>
  </si>
  <si>
    <t>CONTAR APP96/(DX1=C3061 + LAB1=4) + (DX2=U0090 + LAB2=FSE)</t>
  </si>
  <si>
    <t>CONTAR  APP96/(DX1=C3061 + LAB1=4) + (DX2=U0091 + LAB2=FSE)</t>
  </si>
  <si>
    <t>CONTAR  APP96/(DX1=C3061 + LAB1=4) + (DX2=U0092 + LAB2=FSE)</t>
  </si>
  <si>
    <t>CONTAR  APP96/(DX1=C3061 + LAB1=4) + (DX2=U0093 + LAB2=FSE)</t>
  </si>
  <si>
    <t>CONTAR APP96/(DX1=C3061 + LAB1=5 ó 6 ) + (DX2=U0074 + LAB2=FSE)</t>
  </si>
  <si>
    <t>CONTAR  APP96/(DX1=C3061 + LAB1=5 ó 6 ) + (DX2=U0089 + LAB2=FSE)</t>
  </si>
  <si>
    <t>CONTAR   APP96/(DX1=C3061 + LAB1=5 ó 6 ) + (DX2=U0075 + LAB2=FSE)</t>
  </si>
  <si>
    <t>CONTAR APP96/(DX1=C3061 + LAB1=5 ó 6 ) + (DX2=U0076 + LAB2=FSE)</t>
  </si>
  <si>
    <t>CONTAR APP96/(DX1=C3061 + LAB1=5 ó 6 ) + (DX2=U0090 + LAB2=FSE)</t>
  </si>
  <si>
    <t>CONTAR  APP96/(DX1=C3061 + LAB1=5 ó 6 ) + (DX2=U0091 + LAB2=FSE)</t>
  </si>
  <si>
    <t>CONTAR  APP96/(DX1=C3061 + LAB1=5 ó 6 ) + (DX2=U0092 + LAB2=FSE)</t>
  </si>
  <si>
    <t>CONTAR  APP96/(DX1=C3061 + LAB1=5 ó 6 ) + (DX2=U0093 + LAB2=FSE)</t>
  </si>
  <si>
    <t>CONTAR APP96/(DX1=C3061 + LAB1=2) + (DX2=U0088 + LAB2=FSE)</t>
  </si>
  <si>
    <t>CONTAR  APP96/(DX1=C3061 + LAB1=2) + (DX2=U0094 + LAB2=FSE)</t>
  </si>
  <si>
    <t>CONTARAPP96/(DX1=C3061 + LAB1=2) + (DX2=U0095 + LAB2=FSE)</t>
  </si>
  <si>
    <t>CONTAR  APP96/(DX1=C3061 + LAB1=2) + (DX2=U0096 + LAB2=FSE)</t>
  </si>
  <si>
    <t>CONTAR  APP96/(DX1=C3061 + LAB1=2) + (DX2=U0114 + LAB2=FSE)</t>
  </si>
  <si>
    <t>CONTAR APP96/(DX1=C3061 + LAB1=3) + (DX2=U0088 + LAB2=FSE)</t>
  </si>
  <si>
    <t>CONTAR  APP96/(DX1=C3061 + LAB1=3) + (DX2=U0094 + LAB2=FSE)</t>
  </si>
  <si>
    <t>CONTARAPP96/(DX1=C3061 + LAB1=3) + (DX2=U0095 + LAB2=FSE)</t>
  </si>
  <si>
    <t>CONTAR  APP96/(DX1=C3061 + LAB1=3) + (DX2=U0096 + LAB2=FSE)</t>
  </si>
  <si>
    <t>CONTAR  APP96/(DX1=C3061 + LAB1=3) + (DX2=U0114 + LAB2=FSE)</t>
  </si>
  <si>
    <t>CONTAR APP96/(DX1=C3061 + LAB1=4) + (DX2=U0088 + LAB2=FSE)</t>
  </si>
  <si>
    <t>CONTAR  APP96/(DX1=C3061 + LAB1=4) + (DX2=U0094 + LAB2=FSE)</t>
  </si>
  <si>
    <t>CONTARAPP96/(DX1=C3061 + LAB1=4) + (DX2=U0095 + LAB2=FSE)</t>
  </si>
  <si>
    <t>CONTAR  APP96/(DX1=C3061 + LAB1=4) + (DX2=U0096 + LAB2=FSE)</t>
  </si>
  <si>
    <t>CONTAR  APP96/(DX1=C3061 + LAB1=4) + (DX2=U0114 + LAB2=FSE)</t>
  </si>
  <si>
    <t>CONTAR APP96/(DX1=C3061 + LAB1=5 ó 6) + (DX2=U0088 + LAB2=FSE)</t>
  </si>
  <si>
    <t>CONTAR  APP96/(DX1=C3061 + LAB1=5 ó 6) + (DX2=U0094 + LAB2=FSE)</t>
  </si>
  <si>
    <t>CONTARAPP96/(DX1=C3061 + LAB1=5 ó 6) + (DX2=U0095 + LAB2=FSE)</t>
  </si>
  <si>
    <t>CONTAR  APP96/(DX1=C3061 + LAB1=5 ó 6) + (DX2=U0096 + LAB2=FSE)</t>
  </si>
  <si>
    <t>CONTAR  APP96/(DX1=C3061 + LAB1=5 ó 6) + (DX2=U0114 + LAB2=FSE)</t>
  </si>
  <si>
    <t>Asistencia técnica para elaboración del plan multisectorial.</t>
  </si>
  <si>
    <t>Asistencia técnica para la apertura de programas presupuestales para gobiernos locales.</t>
  </si>
  <si>
    <t xml:space="preserve">CONTAR APP96/(DX1=C7004 + LAB1=1) + (DX2=U0074 + LAB2=FP) </t>
  </si>
  <si>
    <t xml:space="preserve">CONTAR APP96/(DX1=C7004 + LAB1=2) + (DX2=U0074 + LAB2=FP) </t>
  </si>
  <si>
    <t>CONTAR APP96/(DX1=C7004 + LAB1=1) + (DX2=U0089 + LAB2=FP)</t>
  </si>
  <si>
    <t xml:space="preserve">CONTAR APP96/(DX1=C7004 + LAB1=2) + (DX2=U0089 + LAB2=FP) </t>
  </si>
  <si>
    <t xml:space="preserve">CONTAR APP96/(DX1=C7004 + LAB1=1) + (DX2=U0075 + LAB2=FP) </t>
  </si>
  <si>
    <t xml:space="preserve">CONTAR APP96/(DX1=C7004 + LAB1=2) + (DX2=U0075 + LAB2=FP) </t>
  </si>
  <si>
    <t xml:space="preserve">CONTAR APP96/(DX1=C7004 + LAB1=1) + (DX2=U0076 + LAB2=FP) </t>
  </si>
  <si>
    <t xml:space="preserve">CONTAR APP96/(DX1=C7004 + LAB1=2) + (DX2=U0076 + LAB2=FP) </t>
  </si>
  <si>
    <t xml:space="preserve">CONTAR APP96/(DX1=C7004 + LAB1=1) + (DX2=U0090 + LAB2=FP) </t>
  </si>
  <si>
    <t xml:space="preserve">CONTAR APP96/(DX1=C7004 + LAB1=2) + (DX2=U0090 + LAB2=FP) </t>
  </si>
  <si>
    <t xml:space="preserve">CONTAR APP96/(DX1=C7004 + LAB1=1) + (DX2=U0091 + LAB2=FP) </t>
  </si>
  <si>
    <t xml:space="preserve">CONTAR APP96/(DX1=C7004 + LAB1=2) + (DX2=U0091 + LAB2=FP) </t>
  </si>
  <si>
    <t xml:space="preserve">CONTAR APP96/(DX1=C7004 + LAB1=1) + (DX2=U0092 + LAB2=FP) </t>
  </si>
  <si>
    <t xml:space="preserve">CONTAR APP96/(DX1=C7004 + LAB1=2) + (DX2=U0092 + LAB2=FP) </t>
  </si>
  <si>
    <t xml:space="preserve">CONTAR APP96/(DX1=C7004 + LAB1=1) + (DX2=U0093 + LAB2=FP) </t>
  </si>
  <si>
    <t xml:space="preserve">CONTAR APP96/(DX1=C7004 + LAB1=2) + (DX2=U0093 + LAB2=FP) </t>
  </si>
  <si>
    <t>CONTAR APP96/(DX1=C7004 + LAB1=1) + (DX2=U0088 + LAB2=FP)</t>
  </si>
  <si>
    <t xml:space="preserve"> CONTAR APP96/(DX1=C7004 + LAB1=2) + (DX2=U0088 + LAB2=FP) </t>
  </si>
  <si>
    <t xml:space="preserve">CONTAR APP96/(DX1=C7004 + LAB1=1) + (DX2=U0094 + LAB2=FP) </t>
  </si>
  <si>
    <t xml:space="preserve">CONTAR APP96/(DX1=C7004 + LAB1=2) + (DX2=U0094 + LAB2=FP) </t>
  </si>
  <si>
    <t>CONTAR APP96/(DX1=C7004 + LAB1=1) + (DX2=U0095 + LAB2=FP) + (LAB3)</t>
  </si>
  <si>
    <t>CONTAR APP96/(DX1=C7004 + LAB1=2) + (DX2=U0095 + LAB2=FP) + (LAB3)</t>
  </si>
  <si>
    <t xml:space="preserve">CONTAR APP96/(DX1=C7004 + LAB1=1) + (DX2=U0096 + LAB2=FP) </t>
  </si>
  <si>
    <t xml:space="preserve">CONTAR APP96/(DX1=C7004 + LAB1=2) + (DX2=U0096 + LAB2=FP) </t>
  </si>
  <si>
    <t xml:space="preserve">CONTAR APP96/(DX1=C7004 + LAB1=1) + (DX2=U0114 + LAB2=FP) </t>
  </si>
  <si>
    <t xml:space="preserve">CONTAR  APP96/(DX1=C7004 + LAB1=2) + (DX2=U0114 + LAB2=FP) </t>
  </si>
  <si>
    <t>APP96/(DX1=C7001 + LAB1=1) + (DX2=U0074)</t>
  </si>
  <si>
    <t>APP96/(DX1=C7001 + LAB1=2) + (DX2=U0074)</t>
  </si>
  <si>
    <t>APP96/(DX1=C7001 + LAB1=3) + (DX2=U0074)</t>
  </si>
  <si>
    <t>APP96/(DX1=C7001 + LAB1=4) + (DX2=U0074 )</t>
  </si>
  <si>
    <t>APP96/(DX1=C7001 + LAB1=5) + (DX2=U0074 )</t>
  </si>
  <si>
    <t>APP96/(DX1=C7001 + LAB1=6) + (DX2=U0074)</t>
  </si>
  <si>
    <t>APP96/(DX1=C7001 + LAB1=1) + (DX2=U0089 )</t>
  </si>
  <si>
    <t>APP96/(DX1=C7001 + LAB1=2) + (DX2=U0089  )</t>
  </si>
  <si>
    <t>APP96/(DX1=C7001 + LAB1=3) + (DX2=U0089  )</t>
  </si>
  <si>
    <t xml:space="preserve"> APP96/(DX1=C7001 + LAB1=4) + (DX2=U0089 )</t>
  </si>
  <si>
    <t xml:space="preserve"> APP96/(DX1=C7001 + LAB1=5) + (DX2=U0089)</t>
  </si>
  <si>
    <t>APP96/(DX1=C7001 + LAB1=6) + (DX2=U0089 )</t>
  </si>
  <si>
    <t>APP96/(DX1=C7001 + LAB1=1) + (DX2=U0075 )</t>
  </si>
  <si>
    <t xml:space="preserve"> APP96/(DX1=C7001 + LAB1=2) + (DX2=U0075 )</t>
  </si>
  <si>
    <t>APP96/(DX1=C7001 + LAB1=3) + (DX2=U0075 )</t>
  </si>
  <si>
    <t>APP96/(DX1=C7001 + LAB1=4) + (DX2=U0075  )</t>
  </si>
  <si>
    <t xml:space="preserve"> APP96/(DX1=C7001 + LAB1=5) + (DX2=U0075 )</t>
  </si>
  <si>
    <t>APP96/(DX1=C7001 + LAB1=6) + (DX2=U0075 )</t>
  </si>
  <si>
    <t>APP96/(DX1=C7001 + LAB1=1) + (DX2=U0076  )</t>
  </si>
  <si>
    <t>APP96/(DX1=C7001 + LAB1=2) + (DX2=U0076  )</t>
  </si>
  <si>
    <t xml:space="preserve"> APP96/(DX1=C7001 + LAB1=3) + (DX2=U0076)</t>
  </si>
  <si>
    <t xml:space="preserve"> APP96/(DX1=C7001 + LAB1=4) + (DX2=U0076 )</t>
  </si>
  <si>
    <t>APP96/(DX1=C7001 + LAB1=5) + (DX2=U0076  )</t>
  </si>
  <si>
    <t xml:space="preserve"> APP96/(DX1=C7001 + LAB1=6) + (DX2=U0076 )</t>
  </si>
  <si>
    <t>APP96/(DX1=C7001 + LAB1=1) + (DX2=U0090  )</t>
  </si>
  <si>
    <t xml:space="preserve"> APP96/(DX1=C7001 + LAB1=2) + (DX2=U0090 )</t>
  </si>
  <si>
    <t>APP96/(DX1=C7001 + LAB1=3) + (DX2=U0090 )</t>
  </si>
  <si>
    <t xml:space="preserve"> APP96/(DX1=C7001 + LAB1=4) + (DX2=U0090  )</t>
  </si>
  <si>
    <t>APP96/(DX1=C7001 + LAB1=5) + (DX2=U0090 )</t>
  </si>
  <si>
    <t xml:space="preserve"> APP96/(DX1=C7001 + LAB1=6) + (DX2=U0090 )</t>
  </si>
  <si>
    <t>APP96/(DX1=C7001 + LAB1=1) + (DX2=U0091 )</t>
  </si>
  <si>
    <t xml:space="preserve"> APP96/(DX1=C7001 + LAB1=2) + (DX2=U0091 )</t>
  </si>
  <si>
    <t>APP96/(DX1=C7001 + LAB1=3) + (DX2=U0091 )</t>
  </si>
  <si>
    <t xml:space="preserve"> APP96/(DX1=C7001 + LAB1=4) + (DX2=U0091)</t>
  </si>
  <si>
    <t>APP96/(DX1=C7001 + LAB1=5) + (DX2=U0091 )</t>
  </si>
  <si>
    <t xml:space="preserve"> APP96/(DX1=C7001 + LAB1=6) + (DX2=U0091 )</t>
  </si>
  <si>
    <t>APP96/(DX1=C7001 + LAB1=1) + (DX2=U0092 )</t>
  </si>
  <si>
    <t>APP96/(DX1=C7001 + LAB1=2) + (DX2=U0092  )</t>
  </si>
  <si>
    <t xml:space="preserve"> APP96/(DX1=C7001 + LAB1=3) + (DX2=U0092 )</t>
  </si>
  <si>
    <t xml:space="preserve"> APP96/(DX1=C7001 + LAB1=4) + (DX2=U0092 )</t>
  </si>
  <si>
    <t>APP96/(DX1=C7001 + LAB1=5) + (DX2=U0092 )</t>
  </si>
  <si>
    <t xml:space="preserve"> APP96/(DX1=C7001 + LAB1=6) + (DX2=U0092)</t>
  </si>
  <si>
    <t>APP96/(DX1=C7001 + LAB1=1) + (DX2=U0093 )</t>
  </si>
  <si>
    <t>APP96/(DX1=C7001 + LAB1=2) + (DX2=U0093 )</t>
  </si>
  <si>
    <t>APP96/(DX1=C7001 + LAB1=3) + (DX2=U0093 )</t>
  </si>
  <si>
    <t>APP96/(DX1=C7001 + LAB1=4) + (DX2=U0093  )</t>
  </si>
  <si>
    <t>APP96/(DX1=C7001 + LAB1=5) + (DX2=U0093)</t>
  </si>
  <si>
    <t>APP96/(DX1=C7001 + LAB1=6) + (DX2=U0093 )</t>
  </si>
  <si>
    <t>APP96/(DX1=C7001 + LAB1=1) + (DX2=U0088)</t>
  </si>
  <si>
    <t xml:space="preserve"> APP96/(DX1=C7001 + LAB1=2) + (DX2=U0088 )</t>
  </si>
  <si>
    <t xml:space="preserve"> APP96/(DX1=C7001 + LAB1=3) + (DX2=U0088 )</t>
  </si>
  <si>
    <t>APP96/(DX1=C7001 + LAB1=4) + (DX2=U0088)</t>
  </si>
  <si>
    <t>APP96/(DX1=C7001 + LAB1=5) + (DX2=U0088 )</t>
  </si>
  <si>
    <t xml:space="preserve"> APP96/(DX1=C7001 + LAB1=6) + (DX2=U0088)</t>
  </si>
  <si>
    <t>APP96/(DX1=C7001 + LAB1=1) + (DX2=U0094  )</t>
  </si>
  <si>
    <t xml:space="preserve"> APP96/(DX1=C7001 + LAB1=2) + (DX2=U0094 )</t>
  </si>
  <si>
    <t xml:space="preserve"> APP96/(DX1=C7001 + LAB1=3) + (DX2=U0094  )</t>
  </si>
  <si>
    <t xml:space="preserve"> APP96/(DX1=C7001 + LAB1=4) + (DX2=U0094 )</t>
  </si>
  <si>
    <t xml:space="preserve"> APP96/(DX1=C7001 + LAB1=5) + (DX2=U0094 )</t>
  </si>
  <si>
    <t xml:space="preserve"> APP96/(DX1=C7001 + LAB1=6) + (DX2=U0094)</t>
  </si>
  <si>
    <t>APP96/(DX1=C7001 + LAB1=1) + (DX2=U0095 )</t>
  </si>
  <si>
    <t xml:space="preserve"> APP96/(DX1=C7001 + LAB1=2) + (DX2=U0095  )</t>
  </si>
  <si>
    <t xml:space="preserve"> APP96/(DX1=C7001 + LAB1=3) + (DX2=U0095 )</t>
  </si>
  <si>
    <t>APP96/(DX1=C7001 + LAB1=4) + (DX2=U0095)</t>
  </si>
  <si>
    <t>APP96/(DX1=C7001 + LAB1=5) + (DX2=U0095 )</t>
  </si>
  <si>
    <t xml:space="preserve"> APP96/(DX1=C7001 + LAB1=6) + (DX2=U0095 )</t>
  </si>
  <si>
    <t>APP96/(DX1=C7001 + LAB1=1) + (DX2=U0096 )</t>
  </si>
  <si>
    <t>APP96/(DX1=C7001 + LAB1=2) + (DX2=U0096 )</t>
  </si>
  <si>
    <t xml:space="preserve"> APP96/(DX1=C7001 + LAB1=3) + (DX2=U0096 )</t>
  </si>
  <si>
    <t>APP96/(DX1=C7001 + LAB1=4) + (DX2=U0096  )</t>
  </si>
  <si>
    <t>APP96/(DX1=C7001 + LAB1=5) + (DX2=U0096)</t>
  </si>
  <si>
    <t>APP96/(DX1=C7001 + LAB1=6) + (DX2=U0096 )</t>
  </si>
  <si>
    <t>APP96/(DX1=C7001 + LAB1=1) + (DX2=U0114 )</t>
  </si>
  <si>
    <t xml:space="preserve"> APP96/(DX1=C7001 + LAB1=2) + (DX2=U0114 )</t>
  </si>
  <si>
    <t xml:space="preserve"> APP96/(DX1=C7001 + LAB1=3) + (DX2=U0114 )</t>
  </si>
  <si>
    <t>APP96/(DX1=C7001 + LAB1=4) + (DX2=U0114)</t>
  </si>
  <si>
    <t xml:space="preserve"> APP96/(DX1=C7001 + LAB1=5) + (DX2=U0114 )</t>
  </si>
  <si>
    <t xml:space="preserve"> APP96/(DX1=C7001 + LAB1=6) + (DX2=U0114 )</t>
  </si>
  <si>
    <t>APP96/(DX1=C7003 + LAB1=1) + (DX2=U0074)</t>
  </si>
  <si>
    <t>APP96/(DX1=C7003 + LAB1=2) + (DX2=U0074)</t>
  </si>
  <si>
    <t>APP96/(DX1=C7003 + LAB1=1) + (DX2=U0089)</t>
  </si>
  <si>
    <t>APP96/(DX1=C7003 + LAB1=2) + (DX2=U0089 )</t>
  </si>
  <si>
    <t>APP96/(DX1=C7003 + LAB1=1) + (DX2=U0075 )</t>
  </si>
  <si>
    <t xml:space="preserve"> APP96/(DX1=C7003 + LAB1=2) + (DX2=U0075  )</t>
  </si>
  <si>
    <t>APP96/(DX1=C7003 + LAB1=1) + (DX2=U0076  )</t>
  </si>
  <si>
    <t>APP96/(DX1=C7003 + LAB1=2) + (DX2=U0076   )</t>
  </si>
  <si>
    <t>APP96/(DX1=C7003 + LAB1=1) + (DX2=U0090  )</t>
  </si>
  <si>
    <t xml:space="preserve"> APP96/(DX1=C7003 + LAB1=2) + (DX2=U0090 )</t>
  </si>
  <si>
    <t>APP96/(DX1=C7003 + LAB1=1) + (DX2=U0091  )</t>
  </si>
  <si>
    <t xml:space="preserve"> APP96/(DX1=C7003 + LAB1=2) + (DX2=U0091 )</t>
  </si>
  <si>
    <t>APP96/(DX1=C7003 + LAB1=1) + (DX2=U0092 )</t>
  </si>
  <si>
    <t>APP96/(DX1=C7003 + LAB1=2) + (DX2=U0092  )</t>
  </si>
  <si>
    <t>APP96/(DX1=C7003 + LAB1=1) + (DX2=U0093 )</t>
  </si>
  <si>
    <t>APP96/(DX1=C7003 + LAB1=2) + (DX2=U0093 )</t>
  </si>
  <si>
    <t>APP96/(DX1=C7003 + LAB1=1) + (DX2=U0088 )</t>
  </si>
  <si>
    <t xml:space="preserve"> APP96/(DX1=C7003 + LAB1=2) + (DX2=U0088 )</t>
  </si>
  <si>
    <t>APP96/(DX1=C7003 + LAB1=1) + (DX2=U0094  )</t>
  </si>
  <si>
    <t xml:space="preserve"> APP96/(DX1=C7003 + LAB1=2) + (DX2=U0094  )</t>
  </si>
  <si>
    <t>APP96/(DX1=C7003 + LAB1=1) + (DX2=U0095 )</t>
  </si>
  <si>
    <t xml:space="preserve"> APP96/(DX1=C7003 + LAB1=2) + (DX2=U0095 )</t>
  </si>
  <si>
    <t>APP96/(DX1=C7003 + LAB1=1) + (DX2=U0096 )</t>
  </si>
  <si>
    <t>APP96/(DX1=C7003 + LAB1=2) + (DX2=U0096 )</t>
  </si>
  <si>
    <t>APP96/(DX1=C7003 + LAB1=1) + (DX2=U0114 )</t>
  </si>
  <si>
    <t xml:space="preserve"> APP96/(DX1=C7003 + LAB1=2) + (DX2=U0114 )</t>
  </si>
  <si>
    <t>APP144/ (DX1=C0005+LAB1=1)+ (DX2= U0089+LAB2)</t>
  </si>
  <si>
    <t>APP144/ (DX1=C0005+LAB1=2)+ (DX2= U0089+LAB2)</t>
  </si>
  <si>
    <t>APP144/ (DX1=C0005+LAB1=IN)+ (DX2= U0089+LAB2)</t>
  </si>
  <si>
    <t>APP144/ (DX1=C0005+LAB1=TP)+ (DX2= U0089+LAB2)</t>
  </si>
  <si>
    <t>APP144/ (DX1=C0005+LAB1=TS)+ (DX2= U0089+LAB2)</t>
  </si>
  <si>
    <t>APP144/ (DX1=C0005+LAB1=TE)+ (DX2= U0089+LAB2)</t>
  </si>
  <si>
    <t>SUMA LAB2 DE APP144/ (DX1=C0005+LAB1=1)+ (DX2= U0089+LAB2)</t>
  </si>
  <si>
    <t>SUMA LAB2 DE APP144/ (DX1=C0005+LAB1=2)+ (DX2= U0089+LAB2)</t>
  </si>
  <si>
    <t>SUMA LAB2 DE APP144/ (DX1=C0005+LAB1=IN)+ (DX2= U0089+LAB2)</t>
  </si>
  <si>
    <t>SUMA LAB2 DE APP144/ (DX1=C0005+LAB1=TP)+ (DX2= U0089+LAB2)</t>
  </si>
  <si>
    <t>SUMA LAB2 DE APP144/ (DX1=C0005+LAB1=TS)+ (DX2= U0089+LAB2)</t>
  </si>
  <si>
    <t>SUMA LAB2 DE APP144/ (DX1=C0005+LAB1=TE)+ (DX2= U0089+LAB2)</t>
  </si>
  <si>
    <t>APP144/ (DX1=C0005+LAB1=1)+ (DX2= U0076+LAB2)</t>
  </si>
  <si>
    <t>SUMA LAB2 DE APP144/ (DX1=C0005+LAB1=1)+ (DX2= U0076+LAB2)</t>
  </si>
  <si>
    <t>APP144/ (DX1=C0005+LAB1=2)+ (DX2= U0076+LAB2)</t>
  </si>
  <si>
    <t>SUMA LAB2 DE APP144/ (DX1=C0005+LAB1=2)+ (DX2= U0076+LAB2)</t>
  </si>
  <si>
    <t>APP144/ (DX1=C0005+LAB1=IN)+ (DX2= U0076+LAB2)</t>
  </si>
  <si>
    <t>SUMA LAB2 DE APP144/ (DX1=C0005+LAB1=IN)+ (DX2= U0076+LAB2)</t>
  </si>
  <si>
    <t>APP144/ (DX1=C0005+LAB1=TP)+ (DX2= U0076+LAB2)</t>
  </si>
  <si>
    <t>SUMA LAB2 DE APP144/ (DX1=C0005+LAB1=TP)+ (DX2= U0076+LAB2)</t>
  </si>
  <si>
    <t>APP144/ (DX1=C0005+LAB1=TS)+ (DX2= U0076+LAB2)</t>
  </si>
  <si>
    <t>SUMA LAB2 DE APP144/ (DX1=C0005+LAB1=TS)+ (DX2= U0076+LAB2)</t>
  </si>
  <si>
    <t>APP144/ (DX1=C0005+LAB1=TE)+ (DX2= U0076+LAB2)</t>
  </si>
  <si>
    <t>SUMA LAB2 DE APP144/ (DX1=C0005+LAB1=TE)+ (DX2= U0076+LAB2)</t>
  </si>
  <si>
    <t>APP144/ (DX1=C0005+LAB1=1)+ (DX2= U0075+LAB2)</t>
  </si>
  <si>
    <t>SUMA LAB2 DE APP144/ (DX1=C0005+LAB1=1)+ (DX2= U0075+LAB2)</t>
  </si>
  <si>
    <t>APP144/ (DX1=C0005+LAB1=2)+ (DX2= U0075+LAB2)</t>
  </si>
  <si>
    <t>SUMA LAB2 DE APP144/ (DX1=C0005+LAB1=2)+ (DX2= U0075+LAB2)</t>
  </si>
  <si>
    <t>APP144/ (DX1=C0005+LAB1=IN)+ (DX2= U0075+LAB2)</t>
  </si>
  <si>
    <t>SUMA LAB2 DE APP144/ (DX1=C0005+LAB1=IN)+ (DX2= U0075+LAB2)</t>
  </si>
  <si>
    <t>APP144/ (DX1=C0005+LAB1=TP)+ (DX2= U0075+LAB2)</t>
  </si>
  <si>
    <t>SUMA LAB2 DE APP144/ (DX1=C0005+LAB1=TP)+ (DX2= U0075+LAB2)</t>
  </si>
  <si>
    <t>APP144/ (DX1=C0005+LAB1=TS)+ (DX2= U0075+LAB2)</t>
  </si>
  <si>
    <t>SUMA LAB2 DE APP144/ (DX1=C0005+LAB1=TS)+ (DX2= U0075+LAB2)</t>
  </si>
  <si>
    <t>APP144/ (DX1=C0005+LAB1=TE)+ (DX2= U0075+LAB2)</t>
  </si>
  <si>
    <t>SUMA LAB2 DE APP144/ (DX1=C0005+LAB1=TE)+ (DX2= U0075+LAB2)</t>
  </si>
  <si>
    <t>APP144/ (DX1=C0005+LAB1=1)+ (DX2= U0114+LAB2)</t>
  </si>
  <si>
    <t>SUMA LAB2 DE APP144/ (DX1=C0005+LAB1=1)+ (DX2= U0114+LAB2)</t>
  </si>
  <si>
    <t>APP144/ (DX1=C0005+LAB1=2)+ (DX2= U0114+LAB2)</t>
  </si>
  <si>
    <t>SUMA LAB2 DE APP144/ (DX1=C0005+LAB1=2)+ (DX2= U0114+LAB2)</t>
  </si>
  <si>
    <t>APP144/ (DX1=C0005+LAB1=IN)+ (DX2= U0114+LAB2)</t>
  </si>
  <si>
    <t>SUMA LAB2 DE APP144/ (DX1=C0005+LAB1=IN)+ (DX2= U0114+LAB2)</t>
  </si>
  <si>
    <t>APP144/ (DX1=C0005+LAB1=TP)+ (DX2= U0114+LAB2)</t>
  </si>
  <si>
    <t>SUMA LAB2 DE APP144/ (DX1=C0005+LAB1=TP)+ (DX2= U0114+LAB2)</t>
  </si>
  <si>
    <t>APP144/ (DX1=C0005+LAB1=TS)+ (DX2= U0114+LAB2)</t>
  </si>
  <si>
    <t>SUMA LAB2 DE APP144/ (DX1=C0005+LAB1=TS)+ (DX2= U0114+LAB2)</t>
  </si>
  <si>
    <t>APP144/ (DX1=C0005+LAB1=TE)+ (DX2= U0114+LAB2)</t>
  </si>
  <si>
    <t>SUMA LAB2 DE APP144/ (DX1=C0005+LAB1=TE)+ (DX2= U0114+LAB2)</t>
  </si>
  <si>
    <t>APP144/ (DX1=C0005+LAB1=1)+ (DX2= U0093+LAB2)</t>
  </si>
  <si>
    <t>SUMA LAB2 DE APP144/ (DX1=C0005+LAB1=1)+ (DX2= U0093+LAB2)</t>
  </si>
  <si>
    <t>APP144/ (DX1=C0005+LAB1=2)+ (DX2= U0093+LAB2)</t>
  </si>
  <si>
    <t>SUMA LAB2 DE APP144/ (DX1=C0005+LAB1=2)+ (DX2= U0093+LAB2)</t>
  </si>
  <si>
    <t>APP144/ (DX1=C0005+LAB1=IN)+ (DX2= U0093+LAB2)</t>
  </si>
  <si>
    <t>SUMA LAB2 DE APP144/ (DX1=C0005+LAB1=IN)+ (DX2= U0093+LAB2)</t>
  </si>
  <si>
    <t>APP144/ (DX1=C0005+LAB1=TP)+ (DX2= U0093+LAB2)</t>
  </si>
  <si>
    <t>SUMA LAB2 DE APP144/ (DX1=C0005+LAB1=TP)+ (DX2= U0093+LAB2)</t>
  </si>
  <si>
    <t>APP144/ (DX1=C0005+LAB1=TS)+ (DX2= U0093+LAB2)</t>
  </si>
  <si>
    <t>SUMA LAB2 DE APP144/ (DX1=C0005+LAB1=TS)+ (DX2= U0093+LAB2)</t>
  </si>
  <si>
    <t>APP144/ (DX1=C0005+LAB1=TE)+ (DX2= U0093+LAB2)</t>
  </si>
  <si>
    <t>SUMA LAB2 DE APP144/ (DX1=C0005+LAB1=TE)+ (DX2= U0093+LAB2)</t>
  </si>
  <si>
    <t>APP144/ (DX1=C0005+LAB1=1)+ (DX2= U0096+LAB2)</t>
  </si>
  <si>
    <t>SUMA LAB2 DE APP144/ (DX1=C0005+LAB1=1)+ (DX2= U0096+LAB2)</t>
  </si>
  <si>
    <t>APP144/ (DX1=C0005+LAB1=2)+ (DX2= U0096+LAB2)</t>
  </si>
  <si>
    <t>SUMA LAB2 DE APP144/ (DX1=C0005+LAB1=2)+ (DX2= U0096+LAB2)</t>
  </si>
  <si>
    <t>APP144/ (DX1=C0005+LAB1=IN)+ (DX2= U0096+LAB2)</t>
  </si>
  <si>
    <t>SUMA LAB2 DE APP144/ (DX1=C0005+LAB1=IN)+ (DX2= U0096+LAB2)</t>
  </si>
  <si>
    <t>APP144/ (DX1=C0005+LAB1=TP)+ (DX2= U0096+LAB2)</t>
  </si>
  <si>
    <t>SUMA LAB2 DE APP144/ (DX1=C0005+LAB1=TP)+ (DX2= U0096+LAB2)</t>
  </si>
  <si>
    <t>APP144/ (DX1=C0005+LAB1=TS)+ (DX2= U0096+LAB2)</t>
  </si>
  <si>
    <t>SUMA LAB2 DE APP144/ (DX1=C0005+LAB1=TS)+ (DX2= U0096+LAB2)</t>
  </si>
  <si>
    <t>APP144/ (DX1=C0005+LAB1=TE)+ (DX2= U0096+LAB2)</t>
  </si>
  <si>
    <t>SUMA LAB2 DE APP144/ (DX1=C0005+LAB1=TE)+ (DX2= U0096+LAB2)</t>
  </si>
  <si>
    <t>APP144/ (DX1=C0005+LAB1=1)+ (DX2= U0095+LAB2)</t>
  </si>
  <si>
    <t>SUMA LAB2 DE APP144/ (DX1=C0005+LAB1=1)+ (DX2= U0095+LAB2)</t>
  </si>
  <si>
    <t>APP144/ (DX1=C0005+LAB1=2)+ (DX2= U0095+LAB2)</t>
  </si>
  <si>
    <t>SUMA LAB2 DE APP144/ (DX1=C0005+LAB1=2)+ (DX2= U0095+LAB2)</t>
  </si>
  <si>
    <t>APP144/ (DX1=C0005+LAB1=IN)+ (DX2= U0095+LAB2)</t>
  </si>
  <si>
    <t>SUMA LAB2 DE APP144/ (DX1=C0005+LAB1=IN)+ (DX2= U0095+LAB2)</t>
  </si>
  <si>
    <t>APP144/ (DX1=C0005+LAB1=TP)+ (DX2= U0095+LAB2)</t>
  </si>
  <si>
    <t>SUMA LAB2 DE APP144/ (DX1=C0005+LAB1=TP)+ (DX2= U0095+LAB2)</t>
  </si>
  <si>
    <t>APP144/ (DX1=C0005+LAB1=TS)+ (DX2= U0095+LAB2)</t>
  </si>
  <si>
    <t>SUMA LAB2 DE APP144/ (DX1=C0005+LAB1=TS)+ (DX2= U0095+LAB2)</t>
  </si>
  <si>
    <t>APP144/ (DX1=C0005+LAB1=TE)+ (DX2= U0095+LAB2)</t>
  </si>
  <si>
    <t>SUMA LAB2 DE APP144/ (DX1=C0005+LAB1=TE)+ (DX2= U0095+LAB2)</t>
  </si>
  <si>
    <t>APP144/ (DX1=C0005+LAB1=1)+ (DX2= U0094+LAB2)</t>
  </si>
  <si>
    <t>SUMA LAB2 DE APP144/ (DX1=C0005+LAB1=1)+ (DX2= U0094+LAB2)</t>
  </si>
  <si>
    <t>APP144/ (DX1=C0005+LAB1=2)+ (DX2= U0094+LAB2)</t>
  </si>
  <si>
    <t>SUMA LAB2 DE APP144/ (DX1=C0005+LAB1=2)+ (DX2= U0094+LAB2)</t>
  </si>
  <si>
    <t>APP144/ (DX1=C0005+LAB1=IN)+ (DX2= U0094+LAB2)</t>
  </si>
  <si>
    <t>SUMA LAB2 DE APP144/ (DX1=C0005+LAB1=IN)+ (DX2= U0094+LAB2)</t>
  </si>
  <si>
    <t>APP144/ (DX1=C0005+LAB1=TP)+ (DX2= U0094+LAB2)</t>
  </si>
  <si>
    <t>SUMA LAB2 DE APP144/ (DX1=C0005+LAB1=TP)+ (DX2= U0094+LAB2)</t>
  </si>
  <si>
    <t>APP144/ (DX1=C0005+LAB1=TS)+ (DX2= U0094+LAB2)</t>
  </si>
  <si>
    <t>SUMA LAB2 DE APP144/ (DX1=C0005+LAB1=TS)+ (DX2= U0094+LAB2)</t>
  </si>
  <si>
    <t>APP144/ (DX1=C0005+LAB1=TE)+ (DX2= U0094+LAB2)</t>
  </si>
  <si>
    <t>SUMA LAB2 DE APP144/ (DX1=C0005+LAB1=TE)+ (DX2= U0094+LAB2)</t>
  </si>
  <si>
    <t>APP144/ (DX1=C0005+LAB1=1)+ (DX2= U0088+LAB2)</t>
  </si>
  <si>
    <t>SUMA LAB2 DE APP144/ (DX1=C0005+LAB1=1)+ (DX2= U0088+LAB2)</t>
  </si>
  <si>
    <t>APP144/ (DX1=C0005+LAB1=2)+ (DX2= U0088+LAB2)</t>
  </si>
  <si>
    <t>SUMA LAB2 DE APP144/ (DX1=C0005+LAB1=2)+ (DX2= U0088+LAB2)</t>
  </si>
  <si>
    <t>APP144/ (DX1=C0005+LAB1=IN)+ (DX2= U0088+LAB2)</t>
  </si>
  <si>
    <t>SUMA LAB2 DE APP144/ (DX1=C0005+LAB1=IN)+ (DX2= U0088+LAB2)</t>
  </si>
  <si>
    <t>APP144/ (DX1=C0005+LAB1=TP)+ (DX2= U0088+LAB2)</t>
  </si>
  <si>
    <t>SUMA LAB2 DE APP144/ (DX1=C0005+LAB1=TP)+ (DX2= U0088+LAB2)</t>
  </si>
  <si>
    <t>APP144/ (DX1=C0005+LAB1=TS)+ (DX2= U0088+LAB2)</t>
  </si>
  <si>
    <t>SUMA LAB2 DE APP144/ (DX1=C0005+LAB1=TS)+ (DX2= U0088+LAB2)</t>
  </si>
  <si>
    <t>APP144/ (DX1=C0005+LAB1=TE)+ (DX2= U0088+LAB2)</t>
  </si>
  <si>
    <t>SUMA LAB2 DE APP144/ (DX1=C0005+LAB1=TE)+ (DX2= U0088+LAB2)</t>
  </si>
  <si>
    <t>APP144/ (DX1=C7003+LAB1=1)+ (DX2= U0089+LAB2)</t>
  </si>
  <si>
    <t>SUMA LAB2 DE APP144/ (DX1=C7003+LAB1=1)+ (DX2= U0089+LAB2)</t>
  </si>
  <si>
    <t>APP144/ (DX1=C7003+LAB1=1)+ (DX2= U0075+LAB2)</t>
  </si>
  <si>
    <t>SUMA LAB2 DE APP144/ (DX1=C7003+LAB1=1)+ (DX2= U0075+LAB2)</t>
  </si>
  <si>
    <t>APP144/ (DX1=C7003+LAB1=1)+ (DX2= U0076+LAB2)</t>
  </si>
  <si>
    <t>SUMA LAB2 DE APP144/ (DX1=C7003+LAB1=1)+ (DX2= U0076+LAB2)</t>
  </si>
  <si>
    <t>APP144/ (DX1=C7003+LAB1=2)+ (DX2= U0089+LAB2)</t>
  </si>
  <si>
    <t>SUMA LAB2 DE APP144/ (DX1=C7003+LAB1=2)+ (DX2= U0089+LAB2)</t>
  </si>
  <si>
    <t>APP144/ (DX1=C7003+LAB1=2)+ (DX2= U0075+LAB2)</t>
  </si>
  <si>
    <t>SUMA LAB2 DE APP144/ (DX1=C7003+LAB1=2)+ (DX2= U0075+LAB2)</t>
  </si>
  <si>
    <t>APP144/ (DX1=C7003+LAB1=2)+ (DX2= U0076+LAB2)</t>
  </si>
  <si>
    <t>SUMA LAB2 DE APP144/ (DX1=C7003+LAB1=2)+ (DX2= U0076+LAB2)</t>
  </si>
  <si>
    <t>APP144/ (DX1=C7003+LAB1=1)+ (DX2= U0088+LAB2)</t>
  </si>
  <si>
    <t>SUMA LAB2 DE APP144/ (DX1=C7003+LAB1=1)+ (DX2= U0088+LAB2)</t>
  </si>
  <si>
    <t>APP144/ (DX1=C7003+LAB1=1)+ (DX2= U0094+LAB2)</t>
  </si>
  <si>
    <t>SUMA LAB2 DE APP144/ (DX1=C7003+LAB1=1)+ (DX2= U0094+LAB2)</t>
  </si>
  <si>
    <t>APP144/ (DX1=C7003+LAB1=1)+ (DX2= U0095+LAB2)</t>
  </si>
  <si>
    <t>SUMA LAB2 DE APP144/ (DX1=C7003+LAB1=1)+ (DX2= U0095+LAB2)</t>
  </si>
  <si>
    <t>APP144/ (DX1=C7003+LAB1=1)+ (DX2= U0096+LAB2)</t>
  </si>
  <si>
    <t>SUMA LAB2 DE APP144/ (DX1=C7003+LAB1=1)+ (DX2= U0096+LAB2)</t>
  </si>
  <si>
    <t>APP144/ (DX1=C7003+LAB1=1)+ (DX2= U0093+LAB2)</t>
  </si>
  <si>
    <t>SUMA LAB2 DE APP144/ (DX1=C7003+LAB1=1)+ (DX2= U0093+LAB2)</t>
  </si>
  <si>
    <t>APP144/ (DX1=C7003+LAB1=1)+ (DX2= U0114+LAB2)</t>
  </si>
  <si>
    <t>SUMA LAB2 DE APP144/ (DX1=C7003+LAB1=1)+ (DX2= U0114+LAB2)</t>
  </si>
  <si>
    <t>APP144/ (DX1=C7003+LAB1=2)+ (DX2= U0088+LAB2)</t>
  </si>
  <si>
    <t>SUMA LAB2 DE APP144/ (DX1=C7003+LAB1=2)+ (DX2= U0088+LAB2)</t>
  </si>
  <si>
    <t>APP144/ (DX1=C7003+LAB1=2)+ (DX2= U0094+LAB2)</t>
  </si>
  <si>
    <t>SUMA LAB2 DE APP144/ (DX1=C7003+LAB1=2)+ (DX2= U0094+LAB2)</t>
  </si>
  <si>
    <t>APP144/ (DX1=C7003+LAB1=2)+ (DX2= U0095+LAB2)</t>
  </si>
  <si>
    <t>SUMA LAB2 DE APP144/ (DX1=C7003+LAB1=2)+ (DX2= U0095+LAB2)</t>
  </si>
  <si>
    <t>APP144/ (DX1=C7003+LAB1=2)+ (DX2= U0096+LAB2)</t>
  </si>
  <si>
    <t>SUMA LAB2 DE APP144/ (DX1=C7003+LAB1=2)+ (DX2= U0096+LAB2)</t>
  </si>
  <si>
    <t>APP144/ (DX1=C7003+LAB1=2)+ (DX2= U0093+LAB2)</t>
  </si>
  <si>
    <t>SUMA LAB2 DE APP144/ (DX1=C7003+LAB1=2)+ (DX2= U0093+LAB2)</t>
  </si>
  <si>
    <t>APP144/ (DX1=C7003+LAB1=2)+ (DX2= U0114+LAB2)</t>
  </si>
  <si>
    <t>SUMA LAB2 DE APP144/ (DX1=C7003+LAB1=2)+ (DX2= U0114+LAB2)</t>
  </si>
  <si>
    <t xml:space="preserve">Nivel Inicial </t>
  </si>
  <si>
    <t>Nivel Primaria</t>
  </si>
  <si>
    <t>Nivel Secundaria</t>
  </si>
  <si>
    <t>APP93/(DX1=C0002 + LAB1=IN) + (DX2=U0074 + LAB2 + LAB3=UGL)</t>
  </si>
  <si>
    <t>SUMA LAB2 DE APP93/(DX1=C0002 + LAB1=TP) + (DX2=U0074 + LAB2 + LAB3=UGL)</t>
  </si>
  <si>
    <t>APP93/(DX1=C0002 + LAB1=TP) + (DX2=U0074 + LAB2 + LAB3=UGL)</t>
  </si>
  <si>
    <t>SUMA LAB2 DE APP93/(DX1=C0002 + LAB1=IN) + (DX2=U0074 + LAB2 + LAB3=UGL)</t>
  </si>
  <si>
    <t>APP93/(DX1=C0002 + LAB1=IN) + (DX2=U0089 + LAB2 + LAB3=UGL)</t>
  </si>
  <si>
    <t>APP93/(DX1=C0002 + LAB1=TS) + (DX2=U0074 + LAB2 + LAB3=UGL)</t>
  </si>
  <si>
    <t>SUMA LAB2 DE APP93/(DX1=C0002 + LAB1=TS) + (DX2=U0074 + LAB2 + LAB3=UGL)</t>
  </si>
  <si>
    <t>SUMA LAB2 DE APP93/(DX1=C0002 + LAB1=IN) + (DX2=U0089 + LAB2 + LAB3=UGL)</t>
  </si>
  <si>
    <t>APP93/(DX1=C0002 + LAB1=TP) + (DX2=U0089 + LAB2 + LAB3=UGL)</t>
  </si>
  <si>
    <t>SUMA LAB2 DE APP93/(DX1=C0002 + LAB1=TP) + (DX2=U0089 + LAB2 + LAB3=UGL)</t>
  </si>
  <si>
    <t>APP93/(DX1=C0002 + LAB1=TS) + (DX2=U0089 + LAB2 + LAB3=UGL)</t>
  </si>
  <si>
    <t>SUMA LAB2 DE APP93/(DX1=C0002 + LAB1=TS) + (DX2=U0089 + LAB2 + LAB3=UGL)</t>
  </si>
  <si>
    <t>APP93/(DX1=C0002 + LAB1=IN) + (DX2=U0075 + LAB2 + LAB3=UGL)</t>
  </si>
  <si>
    <t>SUMA LAB2 DE APP93/(DX1=C0002 + LAB1=IN) + (DX2=U0075 + LAB2 + LAB3=UGL)</t>
  </si>
  <si>
    <t>APP93/(DX1=C0002 + LAB1=TP) + (DX2=U0075 + LAB2 + LAB3=UGL)</t>
  </si>
  <si>
    <t>SUMA LAB2 DE APP93/(DX1=C0002 + LAB1=TP) + (DX2=U0075 + LAB2 + LAB3=UGL)</t>
  </si>
  <si>
    <t>APP93/(DX1=C0002 + LAB1=TS) + (DX2=U0075 + LAB2 + LAB3=UGL)</t>
  </si>
  <si>
    <t>SUMA LAB2 DE APP93/(DX1=C0002 + LAB1=TS) + (DX2=U0075 + LAB2 + LAB3=UGL)</t>
  </si>
  <si>
    <t>APP93/(DX1=C0002 + LAB1=IN) + (DX2=U0076 + LAB2 + LAB3=UGL)</t>
  </si>
  <si>
    <t>SUMA LAB2 DE APP93/(DX1=C0002 + LAB1=IN) + (DX2=U0076 + LAB2 + LAB3=UGL)</t>
  </si>
  <si>
    <t>APP93/(DX1=C0002 + LAB1=TP) + (DX2=U0076 + LAB2 + LAB3=UGL)</t>
  </si>
  <si>
    <t>SUMA LAB2 DE APP93/(DX1=C0002 + LAB1=TP) + (DX2=U0076 + LAB2 + LAB3=UGL)</t>
  </si>
  <si>
    <t>APP93/(DX1=C0002 + LAB1=TS) + (DX2=U0076 + LAB2 + LAB3=UGL)</t>
  </si>
  <si>
    <t>SUMA LAB2 DE APP93/(DX1=C0002 + LAB1=TS) + (DX2=U0076 + LAB2 + LAB3=UGL)</t>
  </si>
  <si>
    <t>APP93/(DX1=C0002 + LAB1=IN) + (DX2=U0090 + LAB2 + LAB3=UGL)</t>
  </si>
  <si>
    <t>SUMA LAB2 DE APP93/(DX1=C0002 + LAB1=IN) + (DX2=U0090 + LAB2 + LAB3=UGL)</t>
  </si>
  <si>
    <t>APP93/(DX1=C0002 + LAB1=TP) + (DX2=U0090 + LAB2 + LAB3=UGL)</t>
  </si>
  <si>
    <t>SUMA LAB2 DE APP93/(DX1=C0002 + LAB1=TP) + (DX2=U0090 + LAB2 + LAB3=UGL)</t>
  </si>
  <si>
    <t>APP93/(DX1=C0002 + LAB1=TS) + (DX2=U0090 + LAB2 + LAB3=UGL)</t>
  </si>
  <si>
    <t>SUMA LAB2 DE APP93/(DX1=C0002 + LAB1=TS) + (DX2=U0090 + LAB2 + LAB3=UGL)</t>
  </si>
  <si>
    <t>APP93/(DX1=C0002 + LAB1=IN) + (DX2=U0091 + LAB2 + LAB3=UGL)</t>
  </si>
  <si>
    <t>SUMA LAB2 DE APP93/(DX1=C0002 + LAB1=IN) + (DX2=U0091 + LAB2 + LAB3=UGL)</t>
  </si>
  <si>
    <t>APP93/(DX1=C0002 + LAB1=TP) + (DX2=U0091 + LAB2 + LAB3=UGL)</t>
  </si>
  <si>
    <t>SUMA LAB2 DE APP93/(DX1=C0002 + LAB1=TP) + (DX2=U0091 + LAB2 + LAB3=UGL)</t>
  </si>
  <si>
    <t>APP93/(DX1=C0002 + LAB1=TS) + (DX2=U0091 + LAB2 + LAB3=UGL)</t>
  </si>
  <si>
    <t>SUMA LAB2 DE APP93/(DX1=C0002 + LAB1=TS) + (DX2=U0091 + LAB2 + LAB3=UGL)</t>
  </si>
  <si>
    <t>APP93/(DX1=C0002 + LAB1=IN) + (DX2=U0092 + LAB2 + LAB3=UGL)</t>
  </si>
  <si>
    <t>SUMA LAB2 DE APP93/(DX1=C0002 + LAB1=IN) + (DX2=U0092 + LAB2 + LAB3=UGL)</t>
  </si>
  <si>
    <t>APP93/(DX1=C0002 + LAB1=TP) + (DX2=U0092 + LAB2 + LAB3=UGL)</t>
  </si>
  <si>
    <t>SUMA LAB2 DE APP93/(DX1=C0002 + LAB1=TP) + (DX2=U0092 + LAB2 + LAB3=UGL)</t>
  </si>
  <si>
    <t>APP93/(DX1=C0002 + LAB1=TS) + (DX2=U0092 + LAB2 + LAB3=UGL)</t>
  </si>
  <si>
    <t>SUMA LAB2 DE APP93/(DX1=C0002 + LAB1=TS) + (DX2=U0092 + LAB2 + LAB3=UGL)</t>
  </si>
  <si>
    <t>APP93/(DX1=C0002 + LAB1=IN) + (DX2=U0093 + LAB2 + LAB3=UGL)</t>
  </si>
  <si>
    <t>SUMA LAB2 DE APP93/(DX1=C0002 + LAB1=IN) + (DX2=U0093 + LAB2 + LAB3=UGL)</t>
  </si>
  <si>
    <t>APP93/(DX1=C0002 + LAB1=TP) + (DX2=U0093 + LAB2 + LAB3=UGL)</t>
  </si>
  <si>
    <t>SUMA LAB2 DE APP93/(DX1=C0002 + LAB1=TP) + (DX2=U0093 + LAB2 + LAB3=UGL)</t>
  </si>
  <si>
    <t>APP93/(DX1=C0002 + LAB1=TS) + (DX2=U0093 + LAB2 + LAB3=UGL)</t>
  </si>
  <si>
    <t>SUMA LAB2 DE APP93/(DX1=C0002 + LAB1=TS) + (DX2=U0093 + LAB2 + LAB3=UGL)</t>
  </si>
  <si>
    <t>APP93/(DX1=C0002 + LAB1=IN) + (DX2=U0088 + LAB2 + LAB3=UGL)</t>
  </si>
  <si>
    <t>SUMA LAB2 DE APP93/(DX1=C0002 + LAB1=IN) + (DX2=U0088 + LAB2 + LAB3=UGL)</t>
  </si>
  <si>
    <t>APP93/(DX1=C0002 + LAB1=TP) + (DX2=U0088 + LAB2 + LAB3=UGL)</t>
  </si>
  <si>
    <t>SUMA LAB2 DE APP93/(DX1=C0002 + LAB1=TP) + (DX2=U0088 + LAB2 + LAB3=UGL)</t>
  </si>
  <si>
    <t>APP93/(DX1=C0002 + LAB1=TS) + (DX2=U0088 + LAB2 + LAB3=UGL)</t>
  </si>
  <si>
    <t>SUMA LAB2 DE APP93/(DX1=C0002 + LAB1=TS) + (DX2=U0088 + LAB2 + LAB3=UGL)</t>
  </si>
  <si>
    <t>APP93/(DX1=C0002 + LAB1=IN) + (DX2=U0094 + LAB2 + LAB3=UGL)</t>
  </si>
  <si>
    <t>SUMA LAB2 DE APP93/(DX1=C0002 + LAB1=IN) + (DX2=U0094 + LAB2 + LAB3=UGL)</t>
  </si>
  <si>
    <t>APP93/(DX1=C0002 + LAB1=TP) + (DX2=U0094 + LAB2 + LAB3=UGL)</t>
  </si>
  <si>
    <t>SUMA LAB2 DE APP93/(DX1=C0002 + LAB1=TP) + (DX2=U0094 + LAB2 + LAB3=UGL)</t>
  </si>
  <si>
    <t>APP93/(DX1=C0002 + LAB1=TS) + (DX2=U0094 + LAB2 + LAB3=UGL)</t>
  </si>
  <si>
    <t>SUMA LAB2 DE APP93/(DX1=C0002 + LAB1=TS) + (DX2=U0094 + LAB2 + LAB3=UGL)</t>
  </si>
  <si>
    <t>APP93/(DX1=C0002 + LAB1=IN) + (DX2=U0095 + LAB2 + LAB3=UGL)</t>
  </si>
  <si>
    <t>SUMA LAB2 DE APP93/(DX1=C0002 + LAB1=IN) + (DX2=U0095 + LAB2 + LAB3=UGL)</t>
  </si>
  <si>
    <t>APP93/(DX1=C0002 + LAB1=TP) + (DX2=U0095 + LAB2 + LAB3=UGL)</t>
  </si>
  <si>
    <t>SUMA LAB2 DE APP93/(DX1=C0002 + LAB1=TP) + (DX2=U0095 + LAB2 + LAB3=UGL)</t>
  </si>
  <si>
    <t>APP93/(DX1=C0002 + LAB1=TS) + (DX2=U0095 + LAB2 + LAB3=UGL)</t>
  </si>
  <si>
    <t>SUMA LAB2 DE APP93/(DX1=C0002 + LAB1=TS) + (DX2=U0095 + LAB2 + LAB3=UGL)</t>
  </si>
  <si>
    <t>APP93/(DX1=C0002 + LAB1=IN) + (DX2=U0096 + LAB2 + LAB3=UGL)</t>
  </si>
  <si>
    <t>SUMA LAB2 DE APP93/(DX1=C0002 + LAB1=IN) + (DX2=U0096 + LAB2 + LAB3=UGL)</t>
  </si>
  <si>
    <t>APP93/(DX1=C0002 + LAB1=TP) + (DX2=U0096 + LAB2 + LAB3=UGL)</t>
  </si>
  <si>
    <t>SUMA LAB2 DE APP93/(DX1=C0002 + LAB1=TP) + (DX2=U0096 + LAB2 + LAB3=UGL)</t>
  </si>
  <si>
    <t>APP93/(DX1=C0002 + LAB1=TS) + (DX2=U0096 + LAB2 + LAB3=UGL)</t>
  </si>
  <si>
    <t>SUMA LAB2 DE APP93/(DX1=C0002 + LAB1=TS) + (DX2=U0096 + LAB2 + LAB3=UGL)</t>
  </si>
  <si>
    <t>APP93/(DX1=C0002 + LAB1=IN) + (DX2=U0114 + LAB2 + LAB3=UGL)</t>
  </si>
  <si>
    <t>SUMA LAB2 DE APP93/(DX1=C0002 + LAB1=IN) + (DX2=U0114 + LAB2 + LAB3=UGL)</t>
  </si>
  <si>
    <t>APP93/(DX1=C0002 + LAB1=TP) + (DX2=U0114 + LAB2 + LAB3=UGL)</t>
  </si>
  <si>
    <t>SUMA LAB2 DE APP93/(DX1=C0002 + LAB1=TP) + (DX2=U0114 + LAB2 + LAB3=UGL)</t>
  </si>
  <si>
    <t>APP93/(DX1=C0002 + LAB1=TS) + (DX2=U0114 + LAB2 + LAB3=UGL)</t>
  </si>
  <si>
    <t>SUMA LAB2 DE APP93/(DX1=C0002 + LAB1=TS) + (DX2=U0114 + LAB2 + LAB3=UGL)</t>
  </si>
  <si>
    <t>N° DE TUTORES</t>
  </si>
  <si>
    <t>APP144/(DX1=C7001 + LAB1) + (DX2=U0074 + LAB2=IN)</t>
  </si>
  <si>
    <t>SUMA LAB1 DE APP144/(DX1=C7001 + LAB1) + (DX2=U0074 + LAB2=IN)</t>
  </si>
  <si>
    <t>APP144/(DX1=C7001 + LAB1) + (DX2=U0089 + LAB2=IN)</t>
  </si>
  <si>
    <t>SUMA LAB1 DE APP144/(DX1=C7001 + LAB1) + (DX2=U0089 + LAB2=IN)</t>
  </si>
  <si>
    <t>APP144/(DX1=C7001 + LAB1) + (DX2=U0075 + LAB2=IN)</t>
  </si>
  <si>
    <t>SUMA LAB1 DE APP144/(DX1=C7001 + LAB1) + (DX2=U0075 + LAB2=IN)</t>
  </si>
  <si>
    <t>APP144/(DX1=C7001 + LAB1) + (DX2=U0076 + LAB2=IN)</t>
  </si>
  <si>
    <t>SUMA LAB1 DE APP144/(DX1=C7001 + LAB1) + (DX2=U0076 + LAB2=IN)</t>
  </si>
  <si>
    <t>APP144/(DX1=C7001 + LAB1) + (DX2=U0090 + LAB2=IN)</t>
  </si>
  <si>
    <t>SUMA LAB1 DE APP144/(DX1=C7001 + LAB1) + (DX2=U0090 + LAB2=IN)</t>
  </si>
  <si>
    <t>APP144/(DX1=C7001 + LAB1) + (DX2=U0091 + LAB2=IN)</t>
  </si>
  <si>
    <t>SUMA LAB1 DE APP144/(DX1=C7001 + LAB1) + (DX2=U0091 + LAB2=IN)</t>
  </si>
  <si>
    <t>APP144/(DX1=C7001 + LAB1) + (DX2=U0092 + LAB2=IN)</t>
  </si>
  <si>
    <t>SUMA LAB1 DE APP144/(DX1=C7001 + LAB1) + (DX2=U0092 + LAB2=IN)</t>
  </si>
  <si>
    <t>APP144/(DX1=C7001 + LAB1) + (DX2=U0093 + LAB2=IN)</t>
  </si>
  <si>
    <t>SUMA LAB1 DE APP144/(DX1=C7001 + LAB1) + (DX2=U0093 + LAB2=IN)</t>
  </si>
  <si>
    <t>APP144/(DX1=C7001 + LAB1) + (DX2=U0074 + LAB2=TP)</t>
  </si>
  <si>
    <t>SUMA LAB1 DE APP144/(DX1=C7001 + LAB1) + (DX2=U0074 + LAB2=TP)</t>
  </si>
  <si>
    <t>APP144/(DX1=C7001 + LAB1) + (DX2=U0089 + LAB2=TP)</t>
  </si>
  <si>
    <t>SUMA LAB1 DE APP144/(DX1=C7001 + LAB1) + (DX2=U0089 + LAB2=TP)</t>
  </si>
  <si>
    <t>APP144/(DX1=C7001 + LAB1) + (DX2=U0075 + LAB2=TP)</t>
  </si>
  <si>
    <t>SUMA LAB1 DE APP144/(DX1=C7001 + LAB1) + (DX2=U0075 + LAB2=TP)</t>
  </si>
  <si>
    <t>APP144/(DX1=C7001 + LAB1) + (DX2=U0076 + LAB2=TP)</t>
  </si>
  <si>
    <t>SUMA LAB1 DE APP144/(DX1=C7001 + LAB1) + (DX2=U0076 + LAB2=TP)</t>
  </si>
  <si>
    <t>APP144/(DX1=C7001 + LAB1) + (DX2=U0090 + LAB2=TP)</t>
  </si>
  <si>
    <t>SUMA LAB1 DE APP144/(DX1=C7001 + LAB1) + (DX2=U0090 + LAB2=TP)</t>
  </si>
  <si>
    <t>APP144/(DX1=C7001 + LAB1) + (DX2=U0091 + LAB2=TP)</t>
  </si>
  <si>
    <t>SUMA LAB1 DE APP144/(DX1=C7001 + LAB1) + (DX2=U0091 + LAB2=TP)</t>
  </si>
  <si>
    <t>APP144/(DX1=C7001 + LAB1) + (DX2=U0092 + LAB2=TP)</t>
  </si>
  <si>
    <t>SUMA LAB1 DE APP144/(DX1=C7001 + LAB1) + (DX2=U0092 + LAB2=TP)</t>
  </si>
  <si>
    <t>APP144/(DX1=C7001 + LAB1) + (DX2=U0093 + LAB2=TP)</t>
  </si>
  <si>
    <t>SUMA LAB1 DE APP144/(DX1=C7001 + LAB1) + (DX2=U0093 + LAB2=TP)</t>
  </si>
  <si>
    <t>APP144/(DX1=C7001 + LAB1) + (DX2=U0074 + LAB2=TS)</t>
  </si>
  <si>
    <t>SUMA LAB1 DE APP144/(DX1=C7001 + LAB1) + (DX2=U0074 + LAB2=TS)</t>
  </si>
  <si>
    <t>APP144/(DX1=C7001 + LAB1) + (DX2=U0089 + LAB2=TS)</t>
  </si>
  <si>
    <t>SUMA LAB1 DE APP144/(DX1=C7001 + LAB1) + (DX2=U0089 + LAB2=TS)</t>
  </si>
  <si>
    <t>APP144/(DX1=C7001 + LAB1) + (DX2=U0075 + LAB2=TS)</t>
  </si>
  <si>
    <t>SUMA LAB1 DE APP144/(DX1=C7001 + LAB1) + (DX2=U0075 + LAB2=TS)</t>
  </si>
  <si>
    <t>APP144/(DX1=C7001 + LAB1) + (DX2=U0076 + LAB2=TS)</t>
  </si>
  <si>
    <t>SUMA LAB1 DE APP144/(DX1=C7001 + LAB1) + (DX2=U0076 + LAB2=TS)</t>
  </si>
  <si>
    <t>APP144/(DX1=C7001 + LAB1) + (DX2=U0090 + LAB2=TS)</t>
  </si>
  <si>
    <t>SUMA LAB1 DE APP144/(DX1=C7001 + LAB1) + (DX2=U0090 + LAB2=TS)</t>
  </si>
  <si>
    <t>APP144/(DX1=C7001 + LAB1) + (DX2=U0091 + LAB2=TS)</t>
  </si>
  <si>
    <t>SUMA LAB1 DE APP144/(DX1=C7001 + LAB1) + (DX2=U0091 + LAB2=TS)</t>
  </si>
  <si>
    <t>APP144/(DX1=C7001 + LAB1) + (DX2=U0092 + LAB2=TS)</t>
  </si>
  <si>
    <t>SUMA LAB1 DE APP144/(DX1=C7001 + LAB1) + (DX2=U0092 + LAB2=TS)</t>
  </si>
  <si>
    <t>APP144/(DX1=C7001 + LAB1) + (DX2=U0093 + LAB2=TS)</t>
  </si>
  <si>
    <t>SUMA LAB1 DE APP144/(DX1=C7001 + LAB1) + (DX2=U0093 + LAB2=TS)</t>
  </si>
  <si>
    <t>APP144/(DX1=C7001 + LAB1) + (DX2=U0088 + LAB2=IN)</t>
  </si>
  <si>
    <t>SUMA LAB1 DE APP144/(DX1=C7001 + LAB1) + (DX2=U0088 + LAB2=IN)</t>
  </si>
  <si>
    <t>APP144/(DX1=C7001 + LAB1) + (DX2=U0094 + LAB2=IN)</t>
  </si>
  <si>
    <t>SUMA LAB1 DE APP144/(DX1=C7001 + LAB1) + (DX2=U0094 + LAB2=IN)</t>
  </si>
  <si>
    <t>APP144/(DX1=C7001 + LAB1) + (DX2=U0095 + LAB2=IN)</t>
  </si>
  <si>
    <t>SUMA LAB1 DE APP144/(DX1=C7001 + LAB1) + (DX2=U0095 + LAB2=IN)</t>
  </si>
  <si>
    <t>APP144/(DX1=C7001 + LAB1) + (DX2=U0096 + LAB2=IN)</t>
  </si>
  <si>
    <t>SUMA LAB1 DE APP144/(DX1=C7001 + LAB1) + (DX2=U0096 + LAB2=IN)</t>
  </si>
  <si>
    <t>APP144/(DX1=C7001 + LAB1) + (DX2=U0114 + LAB2=IN)</t>
  </si>
  <si>
    <t>SUMA LAB1 DE APP144/(DX1=C7001 + LAB1) + (DX2=U0114 + LAB2=IN)</t>
  </si>
  <si>
    <t>APP144/(DX1=C7001 + LAB1) + (DX2=U0088 + LAB2=TP)</t>
  </si>
  <si>
    <t>SUMA LAB1 DE APP144/(DX1=C7001 + LAB1) + (DX2=U0088 + LAB2=TP)</t>
  </si>
  <si>
    <t>APP144/(DX1=C7001 + LAB1) + (DX2=U0094 + LAB2=TP)</t>
  </si>
  <si>
    <t>SUMA LAB1 DE APP144/(DX1=C7001 + LAB1) + (DX2=U0094 + LAB2=TP)</t>
  </si>
  <si>
    <t>APP144/(DX1=C7001 + LAB1) + (DX2=U0095 + LAB2=TP)</t>
  </si>
  <si>
    <t>SUMA LAB1 DE APP144/(DX1=C7001 + LAB1) + (DX2=U0095 + LAB2=TP)</t>
  </si>
  <si>
    <t>APP144/(DX1=C7001 + LAB1) + (DX2=U0096 + LAB2=TP)</t>
  </si>
  <si>
    <t>SUMA LAB1 DE APP144/(DX1=C7001 + LAB1) + (DX2=U0096 + LAB2=TP)</t>
  </si>
  <si>
    <t>APP144/(DX1=C7001 + LAB1) + (DX2=U0114 + LAB2=TP)</t>
  </si>
  <si>
    <t>SUMA LAB1 DE APP144/(DX1=C7001 + LAB1) + (DX2=U0114 + LAB2=TP)</t>
  </si>
  <si>
    <t>APP144/(DX1=C7001 + LAB1) + (DX2=U0088 + LAB2=TS)</t>
  </si>
  <si>
    <t>SUMA LAB1 DE APP144/(DX1=C7001 + LAB1) + (DX2=U0088 + LAB2=TS)</t>
  </si>
  <si>
    <t>APP144/(DX1=C7001 + LAB1) + (DX2=U0094 + LAB2=TS)</t>
  </si>
  <si>
    <t>SUMA LAB1 DE APP144/(DX1=C7001 + LAB1) + (DX2=U0094 + LAB2=TS)</t>
  </si>
  <si>
    <t>APP144/(DX1=C7001 + LAB1) + (DX2=U0095 + LAB2=TS)</t>
  </si>
  <si>
    <t>SUMA LAB1 DE APP144/(DX1=C7001 + LAB1) + (DX2=U0095 + LAB2=TS)</t>
  </si>
  <si>
    <t>APP144/(DX1=C7001 + LAB1) + (DX2=U0096 + LAB2=TS)</t>
  </si>
  <si>
    <t>SUMA LAB1 DE APP144/(DX1=C7001 + LAB1) + (DX2=U0096 + LAB2=TS)</t>
  </si>
  <si>
    <t>APP144/(DX1=C7001 + LAB1) + (DX2=U0114 + LAB2=TS)</t>
  </si>
  <si>
    <t>SUMA LAB1 DE APP144/(DX1=C7001 + LAB1) + (DX2=U0114 + LAB2=TS)</t>
  </si>
  <si>
    <t>APP108/(DX1=C0003 + LAB1) + (DX2 = U0012 + LAB2 = 1 +LAB3 =COO)</t>
  </si>
  <si>
    <t>APP108/(DX1=C0003 + LAB1) + (DX2 = U0012 + LAB2=2 + LAB3 =COO)</t>
  </si>
  <si>
    <t>SUMA LAB1 DE APP108/(DX1=C0003 + LAB1) + (DX2 = U0012 + LAB2 = 1 + LAB3=COO)</t>
  </si>
  <si>
    <t>SUMA LAB1 DE APP108/(DX1=C0003 + LAB1) + (DX2 = U0012 + LAB2 = 2 + LAB3= COO)</t>
  </si>
  <si>
    <t>APP151/ (DX1=C0009 + LAB1) + (DX2=U0012 + LAB2=1 + LAB3 = LME)</t>
  </si>
  <si>
    <t>APP151/ (DX1=C0009 + LAB1) + (DX2=U0012 + LAB2=2 + LAB3 = LME)</t>
  </si>
  <si>
    <t>APP151/ (DX1=C0009 + LAB1) + (DX2=U0012 + LAB2=3 + LAB3 = LME)</t>
  </si>
  <si>
    <t>APP151/ (DX1=C0009 + LAB1) + (DX2=U0012 + LAB2=4 + LAB3 = LME)</t>
  </si>
  <si>
    <t>APP151/ (DX1=C0009 + LAB1) + (DX2=U0012 + LAB2=1 + LAB3 = ALI)</t>
  </si>
  <si>
    <t>APP151/ (DX1=C0009 + LAB1) + (DX2=U0012 + LAB2=2 + LAB3 = ALI)</t>
  </si>
  <si>
    <t>APP151/ (DX1=C0009 + LAB1) + (DX2=U0012 + LAB2=3 + LAB3 = ALI)</t>
  </si>
  <si>
    <t xml:space="preserve"> SUMAR LAB1 DE APP151/ (DX1=C0009 + LAB1) + (DX2=U0012 + LAB2=1 + LAB3 = LME)</t>
  </si>
  <si>
    <t xml:space="preserve"> SUMAR LAB1 DE APP151/ (DX1=C0009 + LAB1) + (DX2=U0012 + LAB2=2 + LAB3 = LME)</t>
  </si>
  <si>
    <t xml:space="preserve"> SUMAR LAB1 DE APP151/ (DX1=C0009 + LAB1) + (DX2=U0012 + LAB2=3 + LAB3 = LME)</t>
  </si>
  <si>
    <t xml:space="preserve"> SUMAR LAB1 DE APP151/ (DX1=C0009 + LAB1) + (DX2=U0012 + LAB2=4 + LAB3 = LME)</t>
  </si>
  <si>
    <t xml:space="preserve"> SUMAR LAB1 DE APP151/ (DX1=C0009 + LAB1) + (DX2=U0012 + LAB2=1 + LAB3 = ALI)</t>
  </si>
  <si>
    <t xml:space="preserve"> SUMAR LAB1 DE APP151/ (DX1=C0009 + LAB1) + (DX2=U0012 + LAB2=2 + LAB3 = ALI)</t>
  </si>
  <si>
    <t xml:space="preserve"> SUMAR LAB1 DE APP151/ (DX1=C0009 + LAB1) + (DX2=U0012 + LAB2=3 + LAB3 = ALI)</t>
  </si>
  <si>
    <t>APP151/(DX1=C7004 + LAB1=1) + (DX2=U0012 + LAB2 + LAB3=LME)</t>
  </si>
  <si>
    <t>APP151/(DX1=C7004 + LAB1=2) + (DX2=U0012 + LAB2 + LAB3=LME)</t>
  </si>
  <si>
    <t>SUMAR LAB2 DE APP151/(DX1=C7004 + LAB1=2) + (DX2=U0012 + LAB2 + LAB3=LME)</t>
  </si>
  <si>
    <t>APP151/(DX1=C7004 + LAB1=1) + (DX2=U0012 + LAB2 + LAB3=ALI)</t>
  </si>
  <si>
    <t xml:space="preserve"> APP151/(DX1=C7004 + LAB1=2) + (DX2=U0012 + LAB2 + LAB3=ALI)</t>
  </si>
  <si>
    <t>SUMAR LAB2 DE APP151/(DX1=C7004 + LAB1=1) + (DX2=U0012 + LAB2 + LAB3=ALI)</t>
  </si>
  <si>
    <t>SUMAR LAB2 DE APP151/(DX1=C7004 + LAB1=2) + (DX2=U0012 + LAB2 + LAB3=ALI)</t>
  </si>
  <si>
    <t>APP151/ (DX1=C0012 + LAB1) + (DX2=U0012 + LAB2=1 + LAB3 = LME)</t>
  </si>
  <si>
    <t>APP151/ (DX1=C0012 + LAB1) + (DX2=U0012 + LAB2=2 + LAB3 = LME)</t>
  </si>
  <si>
    <t>APP151/ (DX1=C0012 + LAB1) + (DX2=U0012 + LAB2=3 + LAB3 = LME)</t>
  </si>
  <si>
    <t>APP151/ (DX1=C0012 + LAB1) + (DX2=U0012 + LAB2=4 + LAB3 = LME)</t>
  </si>
  <si>
    <t xml:space="preserve"> SUMAR LAB1 DE APP151/ (DX1=C0012 + LAB1) + (DX2=U0012 + LAB2=1 + LAB3 = LME)</t>
  </si>
  <si>
    <t>SUMAR LAB1 DE APP151/ (DX1=C0012 + LAB1) + (DX2=U0012 + LAB2=2 + LAB3 = LME)</t>
  </si>
  <si>
    <t xml:space="preserve"> SUMAR LAB1 DE APP151/ (DX1=C0012 + LAB1) + (DX2=U0012 + LAB2=3 + LAB3 = LME)</t>
  </si>
  <si>
    <t>SUMAR LAB1 DE APP151/ (DX1=C0012 + LAB1) + (DX2=U0012 + LAB2=4 + LAB3 = LME)</t>
  </si>
  <si>
    <t>APP151/ (DX1=C0012 + LAB1) + (DX2=U0012 + LAB2=1 + LAB3 = ALI)</t>
  </si>
  <si>
    <t xml:space="preserve"> SUMAR LAB1 DE APP151/ (DX1=C0012 + LAB1) + (DX2=U0012 + LAB2=1 + LAB3 = ALI)</t>
  </si>
  <si>
    <t>APP151/ (DX1=C0012 + LAB1) + (DX2=U0012 + LAB2=2 + LAB3 = ALI)</t>
  </si>
  <si>
    <t>SUMAR LAB1 DE APP151/ (DX1=C0012 + LAB1) + (DX2=U0012 + LAB2=2 + LAB3 = ALI)</t>
  </si>
  <si>
    <t>APP151/ (DX1=C0012 + LAB1) + (DX2=U0012 + LAB2=3 + LAB3 = ALI)</t>
  </si>
  <si>
    <t xml:space="preserve"> SUMAR LAB1 DE APP151/ (DX1=C0012 + LAB1) + (DX2=U0012 + LAB2=3 + LAB3 = ALI)</t>
  </si>
  <si>
    <t>APP151/ (DX1=C0012 + LAB1) + (DX2=U0012 + LAB2=4 + LAB3 = ALI)</t>
  </si>
  <si>
    <t>SUMAR LAB1 DE APP151/ (DX1=C0012 + LAB1) + (DX2=U0012 + LAB2=4 + LAB3 = ALI)</t>
  </si>
  <si>
    <t>Taller de planificación para la elaboración del plan de trabajo multisectorial para
contribuir en la reducción de la Anemia y DCI en el distrito.</t>
  </si>
  <si>
    <t>APP996/(DX1=C0004 + LAB1)+(DX2=U0012 + LAB2=PP)</t>
  </si>
  <si>
    <t>SUMAR LAB1 DE APP996/(DX1=C0004 + LAB1)+(DX2=U0012 + LAB2=PP)</t>
  </si>
  <si>
    <r>
      <t>APP108/(DX1=C0003 + LAB1</t>
    </r>
    <r>
      <rPr>
        <sz val="10"/>
        <color rgb="FFFF0000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>+ (DX2=U0012 + LAB2=COO)</t>
    </r>
  </si>
  <si>
    <t>SUMAR LAB1 DE APP108/(DX1=C0003 + LAB1)+ (DX2=U0012 + LAB2=COO)</t>
  </si>
  <si>
    <t>APP138 / (DX1=C7004 + LAB1) + (DX2=U0012 + LAB2)</t>
  </si>
  <si>
    <t xml:space="preserve">N° Fichas validadas </t>
  </si>
  <si>
    <t>N° Fichas verificadas</t>
  </si>
  <si>
    <t>Asistencia Técnica / Validación y Verificación de VD/AS</t>
  </si>
  <si>
    <t>SUMA LAB1 DE APP138 /(DX1=C7004 + LAB1) + (DX2=U0012 + LAB2)</t>
  </si>
  <si>
    <t>SUMA LAB2 DE APP138 /(DX1=C7004 + LAB1) + (DX2=U0012 + LAB2)</t>
  </si>
  <si>
    <t>APP165/(DX1=U1291 +DX1=G )+(DX2=U0012 + LAB2)</t>
  </si>
  <si>
    <t>APP165/(DX1=U1291 +DX1=N )+(DX2=U0012 +LAB2)</t>
  </si>
  <si>
    <t>SUMA LAB2 DE APP165/(DX1=U1291 +DX1=G )+(DX2=U0012 + LAB2)</t>
  </si>
  <si>
    <t>SUMA LAB2 DE APP165/(DX1=U1291 +DX1=N )+(DX2=U0012 +LAB2)</t>
  </si>
  <si>
    <t xml:space="preserve">N° DE GESTANTES / NIÑOS </t>
  </si>
  <si>
    <t>SUMAR LAB2 DE APP165/ (DX1=C0003 + LAB1=1 )+(DX2=U0012 + LAB2)</t>
  </si>
  <si>
    <t>01 Monitoreo por el personal del EESS al equipo de gestión municipal que gestiona el
reconocimiento a los ACS.</t>
  </si>
  <si>
    <t>Entrega de Kit básico</t>
  </si>
  <si>
    <t>N° de ACS</t>
  </si>
  <si>
    <t>Entrega de Materiales educativos</t>
  </si>
  <si>
    <t>Entrega de Kit básico y Entrega de Materiales educativos</t>
  </si>
  <si>
    <t>APP101/(DX1=U0012 + LAB1=FIS +LAB2=FE)</t>
  </si>
  <si>
    <t>CONTAR DNI (EDAD = RN) / ( DX1=C0010 + LAB1=LME)</t>
  </si>
  <si>
    <t>CONTAR DNI (EDAD &gt;=1M y &lt;=5M)/ ( DX1=C0010 + LAB1=LME)</t>
  </si>
  <si>
    <t>CONTAR DNI (EDAD &gt;=6M y &lt;=8M)/ ( DX1=C0010 + LAB1=ALI)</t>
  </si>
  <si>
    <t>CONTAR DNI (EDAD &gt;=9M y &lt;=11M)/ ( DX1=C0010 + LAB1=ALI)</t>
  </si>
  <si>
    <t>CONTAR DNI (EDAD =1 AÑO)/ ( DX1=C0010 + LAB1=ALI)</t>
  </si>
  <si>
    <t>CONTAR DNI (EDAD = 2 AÑOS  y &lt; 3 AÑOS )/ ( DX1=C0010 + LAB1=ALI)</t>
  </si>
  <si>
    <t>CONTAR S/D /( DX1=C0010 + LAB1=ALI)</t>
  </si>
  <si>
    <t>CONTAR S/D / ( DX1=C0010 + LAB1=LME)</t>
  </si>
  <si>
    <t xml:space="preserve">CONTAR DNI (DX=Z359+LAB1=1) + (DX2=C0010 + LAB2=ALI)  </t>
  </si>
  <si>
    <t>CONTAR APP100 / (DX1=C0008 + LAB1 =1) + (DX2= U0101 + LAB2 + LAB3=LMA)</t>
  </si>
  <si>
    <t>CONTAR APP100 / (DX1=C0008 + LAB1 =2) + (DX2= U0101 + LAB2 + LAB3=LMA)</t>
  </si>
  <si>
    <t>CONTAR APP100 / (DX1=C0008 + LAB1 =3) + (DX2= U0101 + LAB2 + LAB3=LMA)</t>
  </si>
  <si>
    <t>SUMA LAB2 DE  APP100 / (DX1=C0008 + LAB1 =1) + (DX2= U0101 + LAB2 + LAB3=LMA)</t>
  </si>
  <si>
    <t>SUMA LAB2 DE APP100 / (DX1=C0008 + LAB1 =2) + (DX2= U0101 + LAB2 + LAB3=LMA)</t>
  </si>
  <si>
    <t>SUMA LAB2 DE APP100 / (DX1=C0008 + LAB1 =3) + (DX2= U0101 + LAB2 + LAB3=LMA)</t>
  </si>
  <si>
    <t>CONTAR APP100 / (DX1=C0008 + LAB1 =1) + (DX2= U0101 + LAB2 + LAB3=HIG)</t>
  </si>
  <si>
    <t>SUMA LAB2 DE  APP100 / (DX1=C0008 + LAB1 =1) + (DX2= U0101 + LAB2 + LAB3=HIG)</t>
  </si>
  <si>
    <t>CONTAR APP100 / (DX1=C0008 + LAB1 =2) + (DX2= U0101 + LAB2 + LAB3=HIG)</t>
  </si>
  <si>
    <t>SUMA LAB2 DE APP100 / (DX1=C0008 + LAB1 =2) + (DX2= U0101 + LAB2 + LAB3=HIG)</t>
  </si>
  <si>
    <t>CONTAR APP100 / (DX1=C0008 + LAB1 =3) + (DX2= U0101 + LAB2 + LAB3=HIG)</t>
  </si>
  <si>
    <t>SUMA LAB2 DE APP100 / (DX1=C0008 + LAB1 =3) + (DX2= U0101 + LAB2 + LAB3=HIG)</t>
  </si>
  <si>
    <t>CONTAR APP100 / (DX1=C0008 + LAB1 =1) + (DX2= U0101 + LAB2 + LAB3=SSI)</t>
  </si>
  <si>
    <t>SUMA LAB2 DE  APP100 / (DX1=C0008 + LAB1 =1) + (DX2= U0101 + LAB2 + LAB3=SSI)</t>
  </si>
  <si>
    <t>CONTAR APP100 / (DX1=C0008 + LAB1 =2) + (DX2= U0101 + LAB2 + LAB3=SSI)</t>
  </si>
  <si>
    <t>SUMA LAB2 DE APP100 / (DX1=C0008 + LAB1 =2) + (DX2= U0101 + LAB2 + LAB3=SSI)</t>
  </si>
  <si>
    <t>CONTAR APP100 / (DX1=C0008 + LAB1 =3) + (DX2= U0101 + LAB2 + LAB3=SSI)</t>
  </si>
  <si>
    <t>SUMA LAB2 DE APP100 / (DX1=C0008 + LAB1 =3) + (DX2= U0101 + LAB2 + LAB3=SSI)</t>
  </si>
  <si>
    <t>CONTAR APP100 / (DX1=C0008 + LAB1 =1) + (DX2= U0101 + LAB2 + LAB3=ALI)</t>
  </si>
  <si>
    <t>SUMA LAB2 DE  APP100 / (DX1=C0008 + LAB1 =1) + (DX2= U0101 + LAB2 + LAB3=ALI)</t>
  </si>
  <si>
    <t>CONTAR APP100 / (DX1=C0008 + LAB1 =2) + (DX2= U0101 + LAB2 + LAB3=ALI)</t>
  </si>
  <si>
    <t>SUMA LAB2 DE APP100 / (DX1=C0008 + LAB1 =2) + (DX2= U0101 + LAB2 + LAB3=ALI)</t>
  </si>
  <si>
    <t>CONTAR APP100 / (DX1=C0008 + LAB1 =3) + (DX2= U0101 + LAB2 + LAB3=ALI)</t>
  </si>
  <si>
    <t>SUMA LAB2 DE APP100 / (DX1=C0008 + LAB1 =3) + (DX2= U0101 + LAB2 + LAB3=ALI)</t>
  </si>
  <si>
    <t>CONTAR APP100 / (DX1=C0008 + LAB1 =1) + (DX2= U0101 + LAB2 + LAB3=AF)</t>
  </si>
  <si>
    <t>SUMA LAB2 DE  APP100 / (DX1=C0008 + LAB1 =1) + (DX2= U0101 + LAB2 + LAB3=AF)</t>
  </si>
  <si>
    <t>CONTAR APP100 / (DX1=C0008 + LAB1 =2) + (DX2= U0101 + LAB2 + LAB3=AF)</t>
  </si>
  <si>
    <t>SUMA LAB2 DE APP100 / (DX1=C0008 + LAB1 =2) + (DX2= U0101 + LAB2 + LAB3=AF)</t>
  </si>
  <si>
    <t>CONTAR APP100 / (DX1=C0008 + LAB1 =3) + (DX2= U0101 + LAB2 + LAB3=AF)</t>
  </si>
  <si>
    <t>SUMA LAB2 DE APP100 / (DX1=C0008 + LAB1 =3) + (DX2= U0101 + LAB2 + LAB3=AF)</t>
  </si>
  <si>
    <t>CONTAR APP100 / (DX1=C0008 + LAB1 =1) + (DX2= U0101 + LAB2 + LAB3=HPV)</t>
  </si>
  <si>
    <t>SUMA LAB2 DE  APP100 / (DX1=C0008 + LAB1 =1) + (DX2= U0101 + LAB2 + LAB3=HPV)</t>
  </si>
  <si>
    <t>CONTAR APP100 / (DX1=C0008 + LAB1 =2) + (DX2= U0101 + LAB2 + LAB3=HPV)</t>
  </si>
  <si>
    <t>SUMA LAB2 DE APP100 / (DX1=C0008 + LAB1 =2) + (DX2= U0101 + LAB2 + LAB3=HPV)</t>
  </si>
  <si>
    <t>CONTAR APP100 / (DX1=C0008 + LAB1 =3) + (DX2= U0101 + LAB2 + LAB3=HPV)</t>
  </si>
  <si>
    <t>SUMA LAB2 DE APP100 / (DX1=C0008 + LAB1 =3) + (DX2= U0101 + LAB2 + LAB3=HPV)</t>
  </si>
  <si>
    <t>CONTAR APP100 / (DX1=C0008 + LAB1 =1) + (DX2= U0101 + LAB2 + LAB3=CSV)</t>
  </si>
  <si>
    <t>SUMA LAB2 DE  APP100 / (DX1=C0008 + LAB1 =1) + (DX2= U0101 + LAB2 + LAB3=CSV)</t>
  </si>
  <si>
    <t>CONTAR APP100 / (DX1=C0008 + LAB1 =2) + (DX2= U0101 + LAB2 + LAB3=CSV)</t>
  </si>
  <si>
    <t>SUMA LAB2 DE APP100 / (DX1=C0008 + LAB1 =2) + (DX2= U0101 + LAB2 + LAB3=CSV)</t>
  </si>
  <si>
    <t>CONTAR APP100 / (DX1=C0008 + LAB1 =3) + (DX2= U0101 + LAB2 + LAB3=CSV)</t>
  </si>
  <si>
    <t>SUMA LAB2 DE APP100 / (DX1=C0008 + LAB1 =3) + (DX2= U0101 + LAB2 + LAB3=CSV)</t>
  </si>
  <si>
    <t>CONTAR APP100 / (DX1=C0008 + LAB1 =1) + (DX2= U0101 + LAB2 + LAB3=GD)</t>
  </si>
  <si>
    <t>SUMA LAB2 DE  APP100 / (DX1=C0008 + LAB1 =1) + (DX2= U0101 + LAB2 + LAB3=GD)</t>
  </si>
  <si>
    <t>CONTAR APP100 / (DX1=C0008 + LAB1 =2) + (DX2= U0101 + LAB2 + LAB3=GD)</t>
  </si>
  <si>
    <t>SUMA LAB2 DE APP100 / (DX1=C0008 + LAB1 =2) + (DX2= U0101 + LAB2 + LAB3=GD)</t>
  </si>
  <si>
    <t>CONTAR APP100 / (DX1=C0008 + LAB1 =3) + (DX2= U0101 + LAB2 + LAB3=GD)</t>
  </si>
  <si>
    <t>SUMA LAB2 DE APP100 / (DX1=C0008 + LAB1 =3) + (DX2= U0101 + LAB2 + LAB3=GD)</t>
  </si>
  <si>
    <t>CONTAR APP100 / (DX1=C0008 + LAB1 =1) + (DX2= U0101 + LAB2 + LAB3=GT)</t>
  </si>
  <si>
    <t>SUMA LAB2 DE  APP100 / (DX1=C0008 + LAB1 =1) + (DX2= U0101 + LAB2 + LAB3=GT)</t>
  </si>
  <si>
    <t>CONTAR APP100 / (DX1=C0008 + LAB1 =2) + (DX2= U0101 + LAB2 + LAB3=GT)</t>
  </si>
  <si>
    <t>SUMA LAB2 DE APP100 / (DX1=C0008 + LAB1 =2) + (DX2= U0101 + LAB2 + LAB3=GT)</t>
  </si>
  <si>
    <t>CONTAR APP100 / (DX1=C0008 + LAB1 =3) + (DX2= U0101 + LAB2 + LAB3=GT)</t>
  </si>
  <si>
    <t>SUMA LAB2 DE APP100 / (DX1=C0008 + LAB1 =3) + (DX2= U0101 + LAB2 + LAB3=GT)</t>
  </si>
  <si>
    <t>CONTAR APP100 / (DX1=C0008 + LAB1 =1) + (DX2= U0101 + LAB2 + LAB3=SVI)</t>
  </si>
  <si>
    <t>SUMA LAB2 DE  APP100 / (DX1=C0008 + LAB1 =1) + (DX2= U0101 + LAB2 + LAB3=SVI)</t>
  </si>
  <si>
    <t>CONTAR APP100 / (DX1=C0008 + LAB1 =2) + (DX2= U0101 + LAB2 + LAB3=SVI)</t>
  </si>
  <si>
    <t>SUMA LAB2 DE APP100 / (DX1=C0008 + LAB1 =2) + (DX2= U0101 + LAB2 + LAB3=SVI)</t>
  </si>
  <si>
    <t>CONTAR APP100 / (DX1=C0008 + LAB1 =3) + (DX2= U0101 + LAB2 + LAB3=SVI)</t>
  </si>
  <si>
    <t>SUMA LAB2 DE APP100 / (DX1=C0008 + LAB1 =3) + (DX2= U0101 + LAB2 + LAB3=SVI)</t>
  </si>
  <si>
    <t>CONTAR APP138 / (DX1=C7001 + LAB1) + (DX2=U0012 + LAB2=1)</t>
  </si>
  <si>
    <t>CONTAR APP93/(DX1= C7003 + LAB1=1) + (DX2=U0101 + LAB2=IN + LAB3=IA)</t>
  </si>
  <si>
    <t>CONTAR APP166/ (DX1= C0009 + LAB1=2) + (DX2=U0101 + LAB2)   [excluir lab3=CDJ]</t>
  </si>
  <si>
    <t>CONTAR APP166/ (DX1= C0009 + LAB1=1) + (DX2=U0101 + LAB2) [Excluir Lab3=CDJ]</t>
  </si>
  <si>
    <t>SUMAR LAB1 DE APP108/ (DX1=C7003 + LAB1)+(DX2=C6091+LAB2=1)+ (DX3=U0089 + LAB3)</t>
  </si>
  <si>
    <t>CONTAR APP 141/(DX1= C0009+LAB1=1) + (DX2= U0031 + LAB2) [Excluir CDJ]</t>
  </si>
  <si>
    <t>SUMA LAB2 DE APP 141/(DX1= C0009+LAB1=1) + (DX2= U0031 + LAB2) [Excluir CDJ]</t>
  </si>
  <si>
    <t>CONTAR APP168/ (DX1=C7004+ Lab1=BLANCO)+(DX2=U0101 + LAB2=1 + LAB3=LME)</t>
  </si>
  <si>
    <t>CONTAR APP101/(DX1=C7001+LAB1)+(DX2=U0101 + LAB2=1) [Excluir Lab3=FIS]</t>
  </si>
  <si>
    <t>SUMAR LAB1 DE APP101/(DX1=C7001+LAB1)+(DX2=U0101 + LAB2=1) [Excluir Lab3=FIS]</t>
  </si>
  <si>
    <t>CONTAR APP166/ (DX1= C0009 + LAB1=3) + (DX2=U0101 + LAB2) [Excluir Lab3=CDJ]</t>
  </si>
  <si>
    <t>CONTAR APP166/ (DX1= C0009 + LAB1=4) + (DX2=U0101 + LAB2) [Excluir Lab3=CDJ]</t>
  </si>
  <si>
    <t>CONTAR APP166/ (DX1= C0009 + LAB1=5) + (DX2=U0101 + LAB2) [Excluir Lab3=CDJ]</t>
  </si>
  <si>
    <t>CONTAR APP166/ (DX1= C0009 + LAB1=6) + (DX2=U0101 + LAB2) [Excluir Lab3=CDJ]</t>
  </si>
  <si>
    <t>SUMA LAB2 DE APP166/ (DX1= C0009 + LAB1=1) + (DX2=U0101 + LAB2) [Excluir Lab3=CDJ]</t>
  </si>
  <si>
    <t>SUMA LAB2 DE  APP166/ (DX1= C0009 + LAB1=2) + (DX2=U0101 + LAB2) [Excluir Lab3=CDJ]</t>
  </si>
  <si>
    <t>SUMA LAB2 DE APP166/ (DX1= C0009 + LAB1=3) + (DX2=U0101 + LAB2) [Excluir Lab3=CDJ]</t>
  </si>
  <si>
    <t>SUMA LAB2 DE  APP166/ (DX1= C0009 + LAB1=4) + (DX2=U0101 + LAB2) [Excluir Lab3=CDJ]</t>
  </si>
  <si>
    <t>SUMA LAB2 DE  APP166/ (DX1= C0009 + LAB1=5) + (DX2=U0101 + LAB2) [Excluir Lab3=CDJ]</t>
  </si>
  <si>
    <t>SUMA LAB2 DE  APP166/ (DX1= C0009 + LAB1=6) + (DX2=U0101 + LAB2) [Excluir Lab3=CDJ]</t>
  </si>
  <si>
    <t>SUMAR LAB1 DE APP108 / (DX1=C7003 + LAB1)+(DX2=C6091+LAB2=2)+ (DX3=U0089 + LAB3)</t>
  </si>
  <si>
    <t>SUMAR LAB1 DE APP108 / (DX1=C7003 + LAB1)+(DX2=C6091+LAB2=3)+ (DX3=U0089 + LAB3)</t>
  </si>
  <si>
    <t>SUMAR LAB1 DE APP108 / (DX1=C7003 + LAB1)+(DX2=C6091+LAB2=4)+ (DX3=U0089 + LAB3)</t>
  </si>
  <si>
    <t>CONTAR APP 141/(DX1= C0009+LAB1=2) + (DX2= U0031 + LAB2)  [Excluir CDJ]</t>
  </si>
  <si>
    <t>CONTAR APP 141/(DX1= C0009+LAB1=3) + (DX2= U0031 + LAB2)  [Excluir CDJ]</t>
  </si>
  <si>
    <t>CONTAR APP 141/(DX1= C0009+LAB1=4) + (DX2= U0031 + LAB2)  [Excluir CDJ]</t>
  </si>
  <si>
    <t>CONTAR APP 141/(DX1= C0009+LAB1=5) + (DX2= U0031 + LAB2)  [Excluir CDJ]</t>
  </si>
  <si>
    <t>CONTAR APP 141/(DX1= C0009+LAB1=6) + (DX2= U0031 + LAB2)  [Excluir CDJ]</t>
  </si>
  <si>
    <t>SUMA LAB2 DE  APP 141/(DX1= C0009+LAB1=2) + (DX2= U0031 + LAB2)  [Excluir CDJ]</t>
  </si>
  <si>
    <t xml:space="preserve"> SUMA LAB2 DE  APP 141/(DX1= C0009+LAB1=3) + (DX2= U0031 + LAB2)  [Excluir CDJ]</t>
  </si>
  <si>
    <t>SUMA LAB2 DE APP 141/(DX1= C0009+LAB1=4) + (DX2= U0031 + LAB2)  [Excluir CDJ]</t>
  </si>
  <si>
    <t>SUMA LAB2 DE APP 141/(DX1= C0009+LAB1=5) + (DX2= U0031 + LAB2)  [Excluir CDJ]</t>
  </si>
  <si>
    <t>SUMA LAB2 DE  APP 141/(DX1= C0009+LAB1=6) + (DX2= U0031 + LAB2)  [Excluir CDJ]</t>
  </si>
  <si>
    <t>CONTAR APP101/(DX1=C7001+LAB1)+(DX2=U0101 + LAB2=2) [Excluir Lab3=FIS]</t>
  </si>
  <si>
    <t xml:space="preserve"> CONTAR APP101/(DX1=C7001+LAB1)+(DX2=U0101 + LAB2=3) [Excluir Lab3=FIS]</t>
  </si>
  <si>
    <t>CONTAR APP101/(DX1=C7001+LAB1)+(DX2=U0101 + LAB2=4) [Excluir Lab3=FIS]</t>
  </si>
  <si>
    <t>CONTAR APP101/(DX1=C7001+LAB1)+(DX2=U0101 + LAB2=5) [Excluir Lab3=FIS]</t>
  </si>
  <si>
    <t>CONTAR APP101/(DX1=C7001+LAB1)+(DX2=U0101 + LAB2=6) [Excluir Lab3=FIS]</t>
  </si>
  <si>
    <t>SUMAR LAB1 DE APP101/(DX1=C7001+LAB1)+(DX2=U0101 + LAB2=2) [Excluir Lab3=FIS]</t>
  </si>
  <si>
    <t>SUMAR LAB1 DE APP101/(DX1=C7001+LAB1)+(DX2=U0101 + LAB2=3) [Excluir Lab3=FIS]</t>
  </si>
  <si>
    <t>SUMAR LAB1 DEAPP101/(DX1=C7001+LAB1)+(DX2=U0101 + LAB2=4) [Excluir Lab3=FIS]</t>
  </si>
  <si>
    <t>SUMAR LAB1 DE APP101/(DX1=C7001+LAB1)+(DX2=U0101 + LAB2=5) [Excluir Lab3=FIS]</t>
  </si>
  <si>
    <t>SUMAR LAB1 DE APP101/(DX1=C7001+LAB1)+(DX2=U0101 + LAB2=6) [Excluir Lab3=FIS]</t>
  </si>
  <si>
    <t>CONTAR APP168/ (DX1=C7004 + Lab1=BLANCO)+(DX2=U0101 + LAB2=2 + LAB3=LME)</t>
  </si>
  <si>
    <t>CONTAR  APP168/ (DX1=C7004 + Lab1=BLANCO)+(DX2=U0101 + LAB2=4 + LAB3=LME)</t>
  </si>
  <si>
    <t>CONTAR APP168/ (DX1=C7004 + Lab1=BLANCO)+(DX2=U0101 + LAB2=3 + LAB3=LME)</t>
  </si>
  <si>
    <t>MATERNO</t>
  </si>
  <si>
    <t xml:space="preserve">TUBERCULOSIS </t>
  </si>
  <si>
    <t>ENF. NO TRANSMISIBLES</t>
  </si>
  <si>
    <t>CONTAR APP108 / (DX1=C7003+ LAB1) + (DX2=C6091+LAB2=2)+(DX3=U0076óU0075óU0089 + LAB3)</t>
  </si>
  <si>
    <t>CONTAR APP108/ (DX1=C7003+ LAB1) + (DX2=C6091+LAB2=3)+(DX3=U0076óU0075óU0089 + LAB3)</t>
  </si>
  <si>
    <t>CONTAR APP108/ (DX1=C7003+ LAB1) + (DX2=C6091+LAB2=4)+(DX3=U0076óU0075óU0089 + LAB3)</t>
  </si>
  <si>
    <t>CONTAR APP108/ (DX1=C7003+ LAB1) + (DX2=C6091+LAB2=1)+(DX3=U0076 ó U0075 ó U0089 + LAB3)</t>
  </si>
  <si>
    <t>SUMA LAB1 DE APP108/ (DX1=C7003+ LAB1) + (DX2=C6091+LAB2=1)+(DX3=U0076 ó U0075 ó U0089 + LAB3)</t>
  </si>
  <si>
    <t>SUMA LAB1 DE APP108/ (DX1=C7003+ LAB1) + (DX2=C6091+LAB2=2)+(DX3=U0076 ó U0075 ó U0089 + LAB3)</t>
  </si>
  <si>
    <t>SUMA LAB1 DE APP108/ (DX1=C7003+ LAB1) + (DX2=C6091+LAB2=3)+(DX3=U0076 ó U0075 ó U0089 + LAB3)</t>
  </si>
  <si>
    <t>SUMA LAB1 DE APP108/ (DX1=C7003+ LAB1) + (DX2=C6091+LAB2=4)+(DX3=U0076 ó U0075 ó U0089 + LAB3)</t>
  </si>
  <si>
    <t xml:space="preserve"> CONTAR APP108/ (DX1=C7003 + LAB1)+(DX2=C6091+LAB2=1)+ (DX3=U0089 + LAB3)</t>
  </si>
  <si>
    <t xml:space="preserve"> CONTAR APP108/ (DX1=C7003 + LAB1)+(DX2=C6091+LAB2=2)+ (DX3=U0089 + LAB3)</t>
  </si>
  <si>
    <t xml:space="preserve"> CONTAR APP108/ (DX1=C7003 + LAB1)+(DX2=C6091+LAB2=3)+ (DX3=U0089 + LAB3)</t>
  </si>
  <si>
    <t xml:space="preserve"> CONTAR APP108/ (DX1=C7003 + LAB1)+(DX2=C6091+LAB2=4)+ (DX3=U0089 + LAB3)</t>
  </si>
  <si>
    <t>SUMAR LAB1 DE APP108/ (DX1=C7003 + LAB1)+(DX2=C6091+LAB2=1)+ (DX3=U0075 + LAB3)</t>
  </si>
  <si>
    <t>SUMAR LAB1 DE  APP108/ (DX1=C7003 + LAB1)+(DX2=C6091+LAB2=2)+ (DX3=U0075 + LAB3)</t>
  </si>
  <si>
    <t>SUMAR LAB1 DE APP108/ (DX1=C7003 + LAB1)+(DX2=C6091+LAB2=3)+ (DX3=U0075 + LAB3)</t>
  </si>
  <si>
    <t>SUMAR LAB1 DE APP108/ (DX1=C7003 + LAB1)+(DX2=C6091+LAB2=4)+ (DX3=U0075 + LAB3)</t>
  </si>
  <si>
    <t>SUMA LAB1 DE APP108+TD=D+ (DX1=C7003 + LAB1)+(DX2=C6091+LAB2=1)+ (DX3=U0076 + LAB3)</t>
  </si>
  <si>
    <t>SUMA LAB1 DE APP108+TD=D+ (DX1=C7003 + LAB1)+(DX2=C6091+LAB2=2)+ (DX3=U0076 + LAB3)</t>
  </si>
  <si>
    <t>SUMA LAB1 DE APP108+TD=D+ (DX1=C7003 + LAB1)+(DX2=C6091+LAB2=3)+ (DX3=U0076 + LAB3)</t>
  </si>
  <si>
    <t>SUMA LAB1 DE APP108+TD=D+ (DX1=C7003 + LAB1)+(DX2=C6091+LAB2=4)+ (DX3=U0076 + LAB3)</t>
  </si>
  <si>
    <t>CONTAR DNI/ (DX1= 99422 + LAB1=1) + (DX2=U0031+ LAB2=1)</t>
  </si>
  <si>
    <t>CONTAR DNI/ (DX1= 99422 + LAB1=2) + (DX2=U0031+ LAB2=1)</t>
  </si>
  <si>
    <t>CONTAR DNI/ (DX1= 99422 + LAB1=3) + (DX2=U0031+ LAB2=1)</t>
  </si>
  <si>
    <t>Parto Institucional (1)</t>
  </si>
  <si>
    <t>Practicas Saludables (PSA)</t>
  </si>
  <si>
    <t xml:space="preserve">Lactancia Materna Exclusiva </t>
  </si>
  <si>
    <t xml:space="preserve">CONTAR DNI / (DX=Z359+LAB1=3) + (C0010 + LAB2=LME) </t>
  </si>
  <si>
    <t xml:space="preserve">CONTAR DNI (DX=Z359+LAB1=2) + (DX2=C0010 + LAB2=ALI)  </t>
  </si>
  <si>
    <t xml:space="preserve">CONTAR DNI (DX=Z359+LAB1=3) + (DX2=C0010 + LAB2=ALI)  </t>
  </si>
  <si>
    <t>CONTAR DNI/  ( DX1=Z359 + LAB1=1 ó 2 ó 3) + (DX2= C0010 + LAB2=ALI)</t>
  </si>
  <si>
    <t>CONTAR DNI (EDAD = RN) / ( DX1=C0010 + LAB1=LME + LAB2=AE)</t>
  </si>
  <si>
    <t>CONTAR DNI (EDAD &gt;=1M y &lt;=5M)/ ( DX1=C0010 + LAB1=LME + LAB2=AE)</t>
  </si>
  <si>
    <t>CONTAR DNI/ ( DX1=C0010 + LAB1=LME + LAB2=AE)</t>
  </si>
  <si>
    <t>Conteo distinto (renaes+Plaza+fecha+tuno)+ (DX1=C0010 + LAB1=LME + LAB2=AE)</t>
  </si>
  <si>
    <t>Conteo distinto (renaes+Plaza+fecha+tuno)+ (DX1=C0010 + LAB1=ALI + LAB2=AE)</t>
  </si>
  <si>
    <t>CONTAR DNI/ ( DX1=C0010 + LAB1=ALI + LAB2=AE + LAB2=AE)</t>
  </si>
  <si>
    <t>CONTAR DNI (EDAD &gt;=6M y &lt;=8M)/ ( DX1=C0010 + LAB1=ALI + LAB2=AE)</t>
  </si>
  <si>
    <t>CONTAR DNI (EDAD &gt;=9M y &lt;=11M)/ ( DX1=C0010 + LAB1=ALI + LAB2=AE)</t>
  </si>
  <si>
    <t>CONTAR DNI (EDAD =1 AÑO)/ ( DX1=C0010 + LAB1=ALI + LAB2=AE)</t>
  </si>
  <si>
    <t>CONTAR DNI (EDAD = 2 AÑOS  y &lt; 3 AÑOS )/ ( DX1=C0010 + LAB1=ALI + LAB2=AE)</t>
  </si>
  <si>
    <t>CONTAR S/D /( DX1=C0010 + LAB1=ALI + LAB2=AE)</t>
  </si>
  <si>
    <t>CONTAR S/D / ( DX1=C0010 + LAB1=LME + LAB2=AE)</t>
  </si>
  <si>
    <t xml:space="preserve">Conteo distinto (renaes+Plaza+fecha+tuno)+(DX1=Z359+LAB1=3) + (DX2=C0010 + LAB2=LME + LAB3=AE) </t>
  </si>
  <si>
    <t xml:space="preserve">Conteo distinto (renaes+Plaza+fecha+tuno)+(DX=Z359+LAB=1ó2ó3) + (DX2=C0010 + LAB2=ALI + LAB3=AE)  </t>
  </si>
  <si>
    <t>CONTAR DNI/  ( DX1=Z359 + LAB1=1 ó 2 ó 3) + (DX2= C0010 + LAB2=ALI + LAB3=AE)</t>
  </si>
  <si>
    <t xml:space="preserve">CONTAR DNI (DX=Z359+LAB1=1) + (DX2=C0010 + LAB2=ALI + LAB3=AE)  </t>
  </si>
  <si>
    <t xml:space="preserve">CONTAR DNI (DX=Z359+LAB1=2) + (DX2=C0010 + LAB2=ALI + LAB3=AE)  </t>
  </si>
  <si>
    <t xml:space="preserve">CONTAR DNI (DX=Z359+LAB1=3) + (DX2=C0010 + LAB2=ALI + LAB3=AE)  </t>
  </si>
  <si>
    <t xml:space="preserve">CONTAR DNI / (DX=Z359+LAB1=3) + (C0010 + LAB2=LME + LAB3=AE) </t>
  </si>
  <si>
    <t>CONTAR DNI (EDAD &gt;=6M y &lt;=8M)/ ( DX1=C0010 + LAB1=ALI + LAB2=GL)</t>
  </si>
  <si>
    <t>CONTAR DNI (EDAD &gt;=9M y &lt;=11M)/ ( DX1=C0010 + LAB1=ALI + LAB2=GL)</t>
  </si>
  <si>
    <t>CONTAR DNI (EDAD =1 AÑO)/ ( DX1=C0010 + LAB1=ALI + LAB2=GL)</t>
  </si>
  <si>
    <t>CONTAR DNI (EDAD = 2 AÑOS  y &lt; 3 AÑOS )/ ( DX1=C0010 + LAB1=ALI + LAB2=GL)</t>
  </si>
  <si>
    <t>CONTAR S/D / ( DX1=C0010 + LAB1=LME + LAB2=GL)</t>
  </si>
  <si>
    <t xml:space="preserve">Conteo distinto (renGLs+Plaza+fecha+tuno)+(DX=Z359+LAB=1ó2ó3) + (DX2=C0010 + LAB2=ALI + LAB3=GL)  </t>
  </si>
  <si>
    <t>CONTAR DNI/  ( DX1=Z359 + LAB1=1 ó 2 ó 3) + (DX2= C0010 + LAB2=ALI + LAB3=GL)</t>
  </si>
  <si>
    <t xml:space="preserve">CONTAR DNI (DX=Z359+LAB1=1) + (DX2=C0010 + LAB2=ALI + LAB3=GL)  </t>
  </si>
  <si>
    <t xml:space="preserve">CONTAR DNI (DX=Z359+LAB1=2) + (DX2=C0010 + LAB2=ALI + LAB3=GL)  </t>
  </si>
  <si>
    <t xml:space="preserve">CONTAR DNI (DX=Z359+LAB1=3) + (DX2=C0010 + LAB2=ALI + LAB3=GL)  </t>
  </si>
  <si>
    <t>CONTAR DNI/ ( DX1=C0010 + LAB1=ALI + LAB2=GL )</t>
  </si>
  <si>
    <t>CONTAR DNI/ (DX1= Z349 + LAB1=PDS) + (DX2=C2062 + LAB2 =1) + (DX3=C0011)</t>
  </si>
  <si>
    <t>Para indicar Vigilancia Comunitaria</t>
  </si>
  <si>
    <t>Para prácticas saludables</t>
  </si>
  <si>
    <t>Módulo para el ACS sobre prácticas saludables para niño menor de 5 años</t>
  </si>
  <si>
    <t>Módulo para el ACS sobre sobre prácticas saludables para Adolescencia</t>
  </si>
  <si>
    <t>Módulo para el ACS sobre sobre prácticas saludables para Adulto</t>
  </si>
  <si>
    <t>Módulo para el ACS sobre sobre prácticas saludables para Adulto Mayor</t>
  </si>
  <si>
    <t>Módulo para el ACS sobre Primeros Auxilios</t>
  </si>
  <si>
    <t>Referencia Comunal</t>
  </si>
  <si>
    <t>CONTAR APP138 / (DX1= C3151+LAB1=1) + (DX2=U0031 + LAB2+ LAB3=1)</t>
  </si>
  <si>
    <t>SUMA LAB2 DE APP138 / (DX1= C3151+LAB1=1) + (DX2=U0031 + LAB2+ LAB3=1)</t>
  </si>
  <si>
    <t>CONTAR APP138 / (DX1= C3151+LAB1=2) + (DX2=U0031 + LAB2+ LAB3=1)</t>
  </si>
  <si>
    <t>SUMA LAB2 DE APP138 / (DX1= C3151+LAB1=2) + (DX2=U0031 + LAB2+ LAB3=1)</t>
  </si>
  <si>
    <t>CONTAR APP138 / (DX1= C3151+LAB1=3) + (DX2=U0031 + LAB2+ LAB3=1)</t>
  </si>
  <si>
    <t>SUMA LAB2 DE APP138 / (DX1= C3151+LAB1=3) + (DX2=U0031 + LAB2+ LAB3=1)</t>
  </si>
  <si>
    <t>CONTAR APP138 / (DX1= C3151+LAB1=1) + (DX2=U0031 + LAB2+ LAB3=2)</t>
  </si>
  <si>
    <t>SUMA LAB2 DE APP138 / (DX1= C3151+LAB1=1) + (DX2=U0031 + LAB2+ LAB3=2)</t>
  </si>
  <si>
    <t>CONTAR APP138 / (DX1= C3151+LAB1=2) + (DX2=U0031 + LAB2+ LAB3=2)</t>
  </si>
  <si>
    <t>SUMA LAB2 DE APP138 / (DX1= C3151+LAB1=2) + (DX2=U0031 + LAB2+ LAB3=2)</t>
  </si>
  <si>
    <t>CONTAR APP138 / (DX1= C3151+LAB1=3) + (DX2=U0031 + LAB2+ LAB3=2)</t>
  </si>
  <si>
    <t>SUMA LAB2 DE APP138 / (DX1= C3151+LAB1=3) + (DX2=U0031 + LAB2+ LAB3=2)</t>
  </si>
  <si>
    <t>SUMA LAB2 DE APP138 / (DX1= C3151+LAB1=3) + (DX2=U0031 + LAB2+ LAB3=3)</t>
  </si>
  <si>
    <t>CONTAR APP138 / (DX1= C3151+LAB1=3) + (DX2=U0031 + LAB2+ LAB3=3)</t>
  </si>
  <si>
    <t>SUMA LAB2 DE APP138 / (DX1= C3151+LAB1=2) + (DX2=U0031 + LAB2+ LAB3=3)</t>
  </si>
  <si>
    <t>CONTAR APP138 / (DX1= C3151+LAB1=2) + (DX2=U0031 + LAB2+ LAB3=3)</t>
  </si>
  <si>
    <t>SUMA LAB2 DE APP138 / (DX1= C3151+LAB1=1) + (DX2=U0031 + LAB2+ LAB3=3)</t>
  </si>
  <si>
    <t>CONTAR APP138 / (DX1= C3151+LAB1=1) + (DX2=U0031 + LAB2+ LAB3=3)</t>
  </si>
  <si>
    <t>CONTAR APP138 / (DX1= C3151+LAB1=1) + (DX2=U0031 + LAB2+ LAB3=4)</t>
  </si>
  <si>
    <t>SUMA LAB2 DE APP138 / (DX1= C3151+LAB1=1) + (DX2=U0031 + LAB2+ LAB3=4)</t>
  </si>
  <si>
    <t>CONTAR APP138 / (DX1= C3151+LAB1=2) + (DX2=U0031 + LAB2+ LAB3=4)</t>
  </si>
  <si>
    <t>SUMA LAB2 DE APP138 / (DX1= C3151+LAB1=2) + (DX2=U0031 + LAB2+ LAB3=4)</t>
  </si>
  <si>
    <t>CONTAR APP138 / (DX1= C3151+LAB1=3) + (DX2=U0031 + LAB2+ LAB3=4)</t>
  </si>
  <si>
    <t>SUMA LAB2 DE APP138 / (DX1= C3151+LAB1=3) + (DX2=U0031 + LAB2+ LAB3=4)</t>
  </si>
  <si>
    <t>SUMA LAB2 DE APP138 / (DX1= C3151+LAB1=3) + (DX2=U0031 + LAB2+ LAB3=5)</t>
  </si>
  <si>
    <t>CONTAR APP138 / (DX1= C3151+LAB1=3) + (DX2=U0031 + LAB2+ LAB3=5)</t>
  </si>
  <si>
    <t>SUMA LAB2 DE APP138 / (DX1= C3151+LAB1=2) + (DX2=U0031 + LAB2+ LAB3=5)</t>
  </si>
  <si>
    <t>CONTAR APP138 / (DX1= C3151+LAB1=2) + (DX2=U0031 + LAB2+ LAB3=5)</t>
  </si>
  <si>
    <t>SUMA LAB2 DE APP138 / (DX1= C3151+LAB1=1) + (DX2=U0031 + LAB2+ LAB3=5)</t>
  </si>
  <si>
    <t>CONTAR APP138 / (DX1= C3151+LAB1=1) + (DX2=U0031 + LAB2+ LAB3=5)</t>
  </si>
  <si>
    <t>CONTAR APP138 / (DX1= C3151+LAB1=1) + (DX2=U0031 + LAB2+ LAB3=6)</t>
  </si>
  <si>
    <t>SUMA LAB2 DE APP138 / (DX1= C3151+LAB1=1) + (DX2=U0031 + LAB2+ LAB3=6)</t>
  </si>
  <si>
    <t>CONTAR APP138 / (DX1= C3151+LAB1=2) + (DX2=U0031 + LAB2+ LAB3=6)</t>
  </si>
  <si>
    <t>SUMA LAB2 DE APP138 / (DX1= C3151+LAB1=2) + (DX2=U0031 + LAB2+ LAB3=6)</t>
  </si>
  <si>
    <t>CONTAR APP138 / (DX1= C3151+LAB1=3) + (DX2=U0031 + LAB2+ LAB3=6)</t>
  </si>
  <si>
    <t>SUMA LAB2 DE APP138 / (DX1= C3151+LAB1=3) + (DX2=U0031 + LAB2+ LAB3=6)</t>
  </si>
  <si>
    <t>SUMA LAB2 DE APP138 / (DX1= C3151+LAB1=3) + (DX2=U0031 + LAB2+ LAB3=7)</t>
  </si>
  <si>
    <t>CONTAR APP138 / (DX1= C3151+LAB1=3) + (DX2=U0031 + LAB2+ LAB3=7)</t>
  </si>
  <si>
    <t>SUMA LAB2 DE APP138 / (DX1= C3151+LAB1=2) + (DX2=U0031 + LAB2+ LAB3=7)</t>
  </si>
  <si>
    <t>CONTAR APP138 / (DX1= C3151+LAB1=2) + (DX2=U0031 + LAB2+ LAB3=7)</t>
  </si>
  <si>
    <t>SUMA LAB2 DE APP138 / (DX1= C3151+LAB1=1) + (DX2=U0031 + LAB2+ LAB3=7)</t>
  </si>
  <si>
    <t>CONTAR APP138 / (DX1= C3151+LAB1=1) + (DX2=U0031 + LAB2+ LAB3=7)</t>
  </si>
  <si>
    <t>CONTAR APP138 / (DX1= C3151+LAB1=1) + (DX2=U0031 + LAB2+ LAB3=8)</t>
  </si>
  <si>
    <t>SUMA LAB2 DE APP138 / (DX1= C3151+LAB1=1) + (DX2=U0031 + LAB2+ LAB3=8)</t>
  </si>
  <si>
    <t>CONTAR APP138 / (DX1= C3151+LAB1=2) + (DX2=U0031 + LAB2+ LAB3=8)</t>
  </si>
  <si>
    <t>SUMA LAB2 DE APP138 / (DX1= C3151+LAB1=2) + (DX2=U0031 + LAB2+ LAB3=8)</t>
  </si>
  <si>
    <t>CONTAR APP138 / (DX1= C3151+LAB1=3) + (DX2=U0031 + LAB2+ LAB3=8)</t>
  </si>
  <si>
    <t>SUMA LAB2 DE APP138 / (DX1= C3151+LAB1=3) + (DX2=U0031 + LAB2+ LAB3=8)</t>
  </si>
  <si>
    <t>Referencia comunitaria realizadas por Agente Comunitario de Salud:</t>
  </si>
  <si>
    <t xml:space="preserve">CONTAR DNI ( EDAD &gt;7 DIAS)/ (DX1=99401 + LAB1=1) + (DX2=C0011+ LAB2 = 1) + (DX3=U0066) </t>
  </si>
  <si>
    <t>1° Reunion</t>
  </si>
  <si>
    <t>2° Reunion</t>
  </si>
  <si>
    <t>CONTAR APP108 /(DX1=C7001 + LAB1=3) + (DX2=U0010)</t>
  </si>
  <si>
    <t>CONTAR APP108 /(DX1=C7001 + LAB1=4) + (DX2=U0010)</t>
  </si>
  <si>
    <t>CONTAR APP138 / (DX1= C2062+LAB1) + (DX2=U0031 + LAB2=RF)</t>
  </si>
  <si>
    <t>SUMAR LAB1 DE APP138 / (DX1= C2062+LAB1) + (DX2=U0031 + LAB2=RF)</t>
  </si>
  <si>
    <t>CONTAR DNI (EDAD &gt;=1D y &lt;=7D) / (DX1= 99401.03) + (DX2=C0011 + LAB2 = 1) [Orden indistinto] / (O que también haya recibido uno de estos códigos:  99401.04 / 99401.10 /  99401.08  )</t>
  </si>
  <si>
    <t>APP165/(DX1=C0003 + LAB1&gt;2 )+(DX2=U0012 + LAB2)</t>
  </si>
  <si>
    <t>SUMAR LAB 2 DE APP165/ (DX1=C0003 + LAB1&gt;2 )+(DX2=U0012 + LAB2)</t>
  </si>
  <si>
    <t>APP101/(DX1=C7001 + LAB1)+(DX2=U0012 + LAB2=ENM + LAB3= 1)</t>
  </si>
  <si>
    <t>SUMA LAB1 DE APP101/(DX1=C7001 + LAB1)+(DX2=U0012 + LAB2=ENM + LAB3= 1)</t>
  </si>
  <si>
    <t>APP101/(DX1=C7001 + LAB1)+(DX2=U0012 + LAB2=ENM + LAB3= 2)</t>
  </si>
  <si>
    <t>SUMA LAB1 DE APP101/(DX1=C7001 + LAB1)+(DX2=U0012 + LAB2=ENM + LAB3= 2)</t>
  </si>
  <si>
    <t>APP101/(DX1=C7001 + LAB1)+(DX2=U0012 + LAB2=ENM + LAB3= 3)</t>
  </si>
  <si>
    <t>SUMA LAB1 DE APP101/(DX1=C7001 + LAB1)+(DX2=U0012 + LAB2=ENM + LAB3= 3)</t>
  </si>
  <si>
    <t>CONTAR APP96/(DX1= C7003 + LAB1=2) +(DX2=U0031+ lab2=blanco + LAB3=CM)</t>
  </si>
  <si>
    <t>CONTAR DNI (EDAD &gt;=18 y &lt;=29)/ (DX1=C2061+LAB1=1)+(DX2=C0011+LAB2=1)+(DX3=U0101+LAB3=CA)</t>
  </si>
  <si>
    <t>CONTAR DNI (EDAD &gt;=30 y &lt;=59)/ (DX1=C2061+LAB1=1)+(DX2=C0011+LAB2=1)+(DX3=U0101+LAB3=CA)</t>
  </si>
  <si>
    <t>CONTAR DNI (EDAD &gt;=60)/ (DX1=C2061+LAB1=1)+(DX2=C0011+LAB2=1)+(DX3=U0101+LAB3=CA)</t>
  </si>
  <si>
    <t>CONTAR DNI (EDAD &gt;=18 y &lt;=29)/ (DX1=C2061+LAB1=2)+(DX2=C0011+LAB2=2)+(DX3=U0101+LAB3=CA)</t>
  </si>
  <si>
    <t>CONTAR DNI (EDAD &gt;=30y &lt;=59)/ (DX1=C2061+LAB1=2)+(DX2=C0011+LAB2=2)+(DX3=U0101+LAB3=CA)</t>
  </si>
  <si>
    <t>CONTAR DNI (EDAD &gt;=60)/ (DX1=C2061+LAB1=2)+(DX2=C0011+LAB2=2)+(DX3=U0101+LAB3=CA)</t>
  </si>
  <si>
    <t>CONTAR  (EN ≠ TIEMPOS )(EDAD &gt;=18 y &lt;=29)/ (DX1=C2061+LAB1= 1 +2)+(DX2=C0011+LAB2=1+2)+(DX3=U0101+LAB3=CA)</t>
  </si>
  <si>
    <t>CONTAR  (EN ≠ TIEMPOS )(EDAD &gt;=30 y &lt;=59)/ (DX1=C2061+LAB1= 1 +2)+(DX2=C0011+LAB2=1+2)+(DX3=U0101+LAB3=CA)</t>
  </si>
  <si>
    <t>CONTAR  (EN ≠ TIEMPOS )(EDAD &gt;=60)/ (DX1=C2061+LAB1= 1 +2)+(DX2=C0011+LAB2=1+2)+(DX3=U0101+LAB3=CA)</t>
  </si>
  <si>
    <t xml:space="preserve">CONTAR DNI (EDAD &gt;= 2 MESES Y &lt;= 6 MESES)/ (DX1=99401 + LAB1=2) + (DX2=C0011+ LAB2 = 2) + (DX3=U0066) </t>
  </si>
  <si>
    <t xml:space="preserve">CONTAR DNI (EDAD &gt;= 7 MESES Y &lt;= 12 MESES)/ (DX1=99401 + LAB1=3) + (DX2=C0011+ LAB2 = 3) + (DX3=U0066) </t>
  </si>
  <si>
    <t xml:space="preserve">CONTAR DNI (EDAD &gt;= 13 MESES Y &lt;= 18 MESES)/ (DX1=99401 + LAB1=4) + (DX2=C0011+ LAB2 = 4) + (DX3=U0066) </t>
  </si>
  <si>
    <t xml:space="preserve">CONTAR DNI  (EDAD &gt;= 19 MESES Y &lt;= 24 MESES)/ (DX1=99401 + LAB1=5) + (DX2=C0011+ LAB2 = 5) + (DX3=U0066) </t>
  </si>
  <si>
    <t xml:space="preserve">CONTAR DNI (EDAD &gt;= 25 MESES Y &lt;= 36 MESES)/ (DX1=99401 + LAB1=6) + (DX2=C0011+ LAB2 = 6) + (DX3=U0066) </t>
  </si>
  <si>
    <t xml:space="preserve">CONTAR DNI (EDAD &gt;= 37 MESES Y &lt;= 48 MESES)/ (DX1=99401 + LAB1=7) + (DX2=C0011+ LAB2 = 7) + (DX3=U0066) </t>
  </si>
  <si>
    <t xml:space="preserve">CONTAR DNI (EDAD &gt;= 40 MESES Y &lt;= 60 MESES)/ (DX1=99401 + LAB1=8) + (DX2=C0011+ LAB2 = 8) + (DX3=U0066) </t>
  </si>
  <si>
    <t>CONTAR APP108 /(DX1=C0006 + LAB1= "BLANCO" ) + (DX2=U0074 + LAB2 + LAB3= VCO) [Excluir Lab1=PDS]</t>
  </si>
  <si>
    <t>CONTAR APP108 /(DX1=C0006 + LAB1= "BLANCO" ) + (DX2=U0089 + LAB2 + LAB3= VCO) [Excluir Lab1=PDS]</t>
  </si>
  <si>
    <t>CONTAR APP108 /(DX1=C0006 + LAB1= "BLANCO") + (DX2=U0075 + LAB2 + LAB3= VCO)[Excluir Lab1=PDS]</t>
  </si>
  <si>
    <t>CONTAR APP108 /(DX1=C0006 + LAB1= "BLANCO" ) + (DX2=U0076 + LAB2 + LAB3= VCO)[Excluir Lab1=PDS]</t>
  </si>
  <si>
    <t>CONTAR APP108 /(DX1=C0006 + LAB1= "BLANCO" ) + (DX2=U0090 + LAB2  + LAB3= VCO)[Excluir Lab1=PDS]</t>
  </si>
  <si>
    <t>CONTAR APP108 /(DX1=C0006  + LAB1= "BLANCO") + (DX2=U0091 + LAB2 + LAB3= VCO)[Excluir Lab1=PDS]</t>
  </si>
  <si>
    <t>CONTAR APP108 /(DX1=C0006  + LAB1= "BLANCO") + (DX2=U0092 + LAB2 + LAB3= VCO)[Excluir Lab1=PDS]</t>
  </si>
  <si>
    <t>CONTAR APP108 /(DX1=C0006 + LAB1= "BLANCO") + (DX2=U0093 + LAB2 + LAB3= VCO)[Excluir Lab1=PDS]</t>
  </si>
  <si>
    <t>SUMA LAB2 DE APP108 /(DX1=C0006 + LAB1= "BLANCO") + (DX2=U0093 + LAB2 + LAB3= VCO)[Excluir Lab1=PDS]</t>
  </si>
  <si>
    <t>SUMA LAB2 DE APP108 /(DX1=C0006  + LAB1= "BLANCO") + (DX2=U0092 + LAB2 + LAB3= VCO)[Excluir Lab1=PDS]</t>
  </si>
  <si>
    <t>SUMA LAB2 DE APP108 /(DX1=C0006  + LAB1= "BLANCO") + (DX2=U0091 + LAB2 + LAB3= VCO)[Excluir Lab1=PDS]</t>
  </si>
  <si>
    <t>SUMA LAB2 DE APP108 /(DX1=C0006 + LAB1= "BLANCO" ) + (DX2=U0090 + LAB2  + LAB3= VCO)[Excluir Lab1=PDS]</t>
  </si>
  <si>
    <t>SUMA LAB2 DE APP108 /(DX1=C0006 + LAB1= "BLANCO" ) + (DX2=U0076 + LAB2 + LAB3= VCO)[Excluir Lab1=PDS]</t>
  </si>
  <si>
    <t>SUMA LAB2 DE APP108 /(DX1=C0006 + LAB1= "BLANCO") + (DX2=U0075 + LAB2 + LAB3= VCO)[Excluir Lab1=PDS]</t>
  </si>
  <si>
    <t>SUMAR LAB2 DE APP108 /(DX1=C0006 + LAB1= "BLANCO" ) + (DX2=U0089 + LAB2 + LAB3= VCO) [Excluir Lab1=PDS]</t>
  </si>
  <si>
    <t>SUMA LAB2 DE APP108 /(DX1=C0006 + LAB1= "BLANCO" ) + (DX2=U0074 + LAB2 + LAB3= VCO) [Excluir Lab1=PDS]</t>
  </si>
  <si>
    <t>CONTAR APP108 /(DX1=C0006 + LAB1="BLANCO" ) + (DX2=U0088 + LAB2 + LAB3= VCO) [Excluir Lab1=PDS]</t>
  </si>
  <si>
    <t>CONTAR APP108 /(DX1=C0006 + LAB1="BLANCO") + (DX2=U0094 + LAB2 + LAB3= VCO) [Excluir Lab1=PDS]</t>
  </si>
  <si>
    <t>CONTAR APP108 /(DX1=C0006 + LAB1="BLANCO") + (DX2=U0095 + LAB2 + LAB3= VCO)[Excluir Lab1=PDS]</t>
  </si>
  <si>
    <t>CONTAR APP108 /(DX1=C0006 + LAB1="BLANCO") + (DX2=U0096 + LAB2 + LAB3= VCO)[Excluir Lab1=PDS]</t>
  </si>
  <si>
    <t>CONTAR APP108 /(DX1=C0006 + LAB1="BLANCO") + (DX2=U0114 + LAB2 + LAB3= VCO)[Excluir Lab1=PDS]</t>
  </si>
  <si>
    <t>SUMA LAB2 DE APP108 /(DX1=C0006 + LAB1="BLANCO") + (DX2=U0114 + LAB2 + LAB3= VCO)[Excluir Lab1=PDS]</t>
  </si>
  <si>
    <t>SUMA LAB2 DE APP108 /(DX1=C0006 + LAB1="BLANCO") + (DX2=U0096 + LAB2 + LAB3= VCO)[Excluir Lab1=PDS]</t>
  </si>
  <si>
    <t>SUMA LAB2 DE APP108 /(DX1=C0006 + LAB1="BLANCO") + (DX2=U0095 + LAB2 + LAB3= VCO)[Excluir Lab1=PDS]</t>
  </si>
  <si>
    <t xml:space="preserve"> SUMA LAB2 DE APP108 /(DX1=C0006 + LAB1="BLANCO") + (DX2=U0094 + LAB2 + LAB3= VCO) [Excluir Lab1=PDS]</t>
  </si>
  <si>
    <t>SUMA LAB2 DE APP108 /(DX1=C0006 + LAB1="BLANCO" ) + (DX2=U0088 + LAB2 + LAB3= VCO) [Excluir Lab1=PDS]</t>
  </si>
  <si>
    <t>CONTAR  APP101/(DX1=C0001 + LAB1=1) + (DX2=U0074 + LAB2 = 1 + LAB3)</t>
  </si>
  <si>
    <t>CONTAR  APP101/(DX1=C0001 + LAB1=1) + (DX2=U0074 + LAB2 = 2 + LAB3)</t>
  </si>
  <si>
    <t>CONTAR  APP101/(DX1=C0001 + LAB1=1) + (DX2=U0074 + LAB2 = 3 + LAB3)</t>
  </si>
  <si>
    <t>SUMA LAB3 DE   APP101/(DX1=C0001 + LAB1=1) + (DX2=U0074 + LAB2 = 1  + LAB3)</t>
  </si>
  <si>
    <t>SUMA LAB3 DE   APP101/(DX1=C0001 + LAB1=1) + (DX2=U0074 + LAB2 = 2  + LAB3)</t>
  </si>
  <si>
    <t>SUMA LAB3 DE   APP101/(DX1=C0001 + LAB1=1) + (DX2=U0074 + LAB2 = 3 + LAB3)</t>
  </si>
  <si>
    <t>CONTAR  APP101/(DX1=C0001 + LAB1=1) + (DX2=U0089 + LAB2 = 1  + LAB3)</t>
  </si>
  <si>
    <t>CONTAR  APP101/(DX1=C0001 + LAB1=1) + (DX2=U0089 + LAB2 = 2 + LAB3)</t>
  </si>
  <si>
    <t>CONTAR  APP101/(DX1=C0001 + LAB1=1) + (DX2=U0089 + LAB2 =  3 + LAB3)</t>
  </si>
  <si>
    <t>SUMA LAB3 DE   APP101/(DX1=C0001 + LAB1=1) + (DX2=U0089 + LAB2 = 1  + LAB3)</t>
  </si>
  <si>
    <t>SUMA LAB3 DE   APP101/(DX1=C0001 + LAB1=1) + (DX2=U0089 + LAB2 = 2 + LAB3)</t>
  </si>
  <si>
    <t>SUMA LAB3 DE   APP101/(DX1=C0001 + LAB1=1) + (DX2=U0089 + LAB2 = 3+ LAB3)</t>
  </si>
  <si>
    <t>CONTAR  APP101/(DX1=C0001 + LAB1=1) + (DX2=U0075 + LAB2 = 1 + LAB3)</t>
  </si>
  <si>
    <t>CONTAR  APP101/(DX1=C0001 + LAB1=1) + (DX2=U0075 + LAB2 = 2 + LAB3)</t>
  </si>
  <si>
    <t>CONTAR  APP101/(DX1=C0001 + LAB1=1) + (DX2=U0075 + LAB2 = 3 + LAB3)</t>
  </si>
  <si>
    <t>SUMA LAB3 DE   APP101/(DX1=C0001 + LAB1=1) + (DX2=U0075 + LAB2 = 1 + LAB3)</t>
  </si>
  <si>
    <t>SUMA LAB3 DE   APP101/(DX1=C0001 + LAB1=1) + (DX2=U0075 + LAB2 = 2 + LAB3)</t>
  </si>
  <si>
    <t>SUMA LAB3 DE   APP101/(DX1=C0001 + LAB1=1) + (DX2=U0075 + LAB2 = 3 + LAB3)</t>
  </si>
  <si>
    <t>CONTAR  APP101/(DX1=C0001 + LAB1=1) + (DX2=U0076 + LAB2 = 1  + LAB3)</t>
  </si>
  <si>
    <t>CONTAR  APP101/(DX1=C0001 + LAB1=1) + (DX2=U0076 + LAB2 = 2 + LAB3)</t>
  </si>
  <si>
    <t>CONTAR  APP101/(DX1=C0001 + LAB1=1) + (DX2=U0076 + LAB2 = 3 + LAB3)</t>
  </si>
  <si>
    <t>SUMA LAB3 DE   APP101/(DX1=C0001 + LAB1=1) + (DX2=U0076 + LAB2 = 1  + LAB3)</t>
  </si>
  <si>
    <t>SUMA LAB3 DE   APP101/(DX1=C0001 + LAB1=1) + (DX2=U0076 + LAB2 = 2 + LAB3)</t>
  </si>
  <si>
    <t>SUMA LAB3 DE   APP101/(DX1=C0001 + LAB1=1) + (DX2=U0076 + LAB2 = 3 + LAB3)</t>
  </si>
  <si>
    <t>CONTAR  APP101/(DX1=C0001 + LAB1=1) + (DX2=U0090 + LAB2 = 1  + LAB3)</t>
  </si>
  <si>
    <t>CONTAR  APP101/(DX1=C0001 + LAB1=1) + (DX2=U0090 + LAB2 = 2 + LAB3)</t>
  </si>
  <si>
    <t>CONTAR  APP101/(DX1=C0001 + LAB1=1) + (DX2=U0090 + LAB2 = 3 + LAB3)</t>
  </si>
  <si>
    <t>SUMA LAB3 DE   APP101/(DX1=C0001 + LAB1=1) + (DX2=U0090 + LAB2 = 1 + LAB3)</t>
  </si>
  <si>
    <t>SUMA LAB3 DE   APP101/(DX1=C0001 + LAB1=1) + (DX2=U0090 + LAB2 = 2 + LAB3)</t>
  </si>
  <si>
    <t>SUMA LAB3 DE   APP101/(DX1=C0001 + LAB1=1) + (DX2=U0090 + LAB2 = 3 + LAB3)</t>
  </si>
  <si>
    <t>CONTAR  APP101/(DX1=C0001 + LAB1=1) + (DX2=U0091 + LAB2 = 1  + LAB3)</t>
  </si>
  <si>
    <t>CONTAR  APP101/(DX1=C0001 + LAB1=1) + (DX2=U0091 + LAB2 = 2 + LAB3)</t>
  </si>
  <si>
    <t>CONTAR  APP101/(DX1=C0001 + LAB1=1) + (DX2=U0091 + LAB2 = 3 + LAB3)</t>
  </si>
  <si>
    <t>SUMA LAB3 DE   APP101/(DX1=C0001 + LAB1=1) + (DX2=U0091 + LAB2 = 1 + LAB3)</t>
  </si>
  <si>
    <t>SUMA LAB3 DE   APP101/(DX1=C0001 + LAB1=1) + (DX2=U0091 + LAB2 = 2+ LAB3)</t>
  </si>
  <si>
    <t>SUMA LAB3 DE   APP101/(DX1=C0001 + LAB1=1) + (DX2=U0091 + LAB2 = 3 + LAB3)</t>
  </si>
  <si>
    <t>CONTAR  APP101/(DX1=C0001 + LAB1=1) + (DX2=U0092 + LAB2 = 1 + LAB3)</t>
  </si>
  <si>
    <t>CONTAR  APP101/(DX1=C0001 + LAB1=1) + (DX2=U0092 + LAB2 = 2 + LAB3)</t>
  </si>
  <si>
    <t>CONTAR  APP101/(DX1=C0001 + LAB1=1) + (DX2=U0092 + LAB2 = 3 + LAB3)</t>
  </si>
  <si>
    <t>SUMA LAB3 DE   APP101/(DX1=C0001 + LAB1=1) + (DX2=U0092 + LAB2 = 1 + LAB3)</t>
  </si>
  <si>
    <t>SUMA LAB3 DE   APP101/(DX1=C0001 + LAB1=1) + (DX2=U0092 + LAB2 = 2 + LAB3)</t>
  </si>
  <si>
    <t>SUMA LAB3 DE   APP101/(DX1=C0001 + LAB1=1) + (DX2=U0092 + LAB2 = 3 + LAB3)</t>
  </si>
  <si>
    <t>CONTAR  APP101/(DX1=C0001 + LAB1=1) + (DX2=U0093 + LAB2 = 1  + LAB3)</t>
  </si>
  <si>
    <t>CONTAR  APP101/(DX1=C0001 + LAB1=1) + (DX2=U0093 + LAB2 = 2 + LAB3)</t>
  </si>
  <si>
    <t>CONTAR  APP101/(DX1=C0001 + LAB1=1) + (DX2=U0093 + LAB2 =  3 + LAB3)</t>
  </si>
  <si>
    <t>SUMA LAB3 DE   APP101/(DX1=C0001 + LAB1=1) + (DX2=U0093 + LAB2 = 1  + LAB3)</t>
  </si>
  <si>
    <t>SUMA LAB3 DE   APP101/(DX1=C0001 + LAB1=1) + (DX2=U0093 + LAB2 = 2 + LAB3)</t>
  </si>
  <si>
    <t>SUMA LAB3 DE   APP101/(DX1=C0001 + LAB1=1) + (DX2=U0093 + LAB2 = 3 + LAB3)</t>
  </si>
  <si>
    <t>CONTAR  APP101/(DX1=C0001 + LAB1=2) + (DX2=U0074 + LAB2 = 1 + LAB3)</t>
  </si>
  <si>
    <t>SUMA LAB3 DE   APP101/(DX1=C0001 + LAB1=2) + (DX2=U0074 + LAB2 = 1  + LAB3)</t>
  </si>
  <si>
    <t>CONTAR  APP101/(DX1=C0001 + LAB1=2) + (DX2=U0089 + LAB2 = 1  + LAB3)</t>
  </si>
  <si>
    <t>SUMA LAB3 DE   APP101/(DX1=C0001 + LAB1=2) + (DX2=U0089 + LAB2 = 1  + LAB3)</t>
  </si>
  <si>
    <t>CONTAR  APP101/(DX1=C0001 + LAB1=2) + (DX2=U0075 + LAB2 = 1 + LAB3)</t>
  </si>
  <si>
    <t>SUMA LAB3 DE   APP101/(DX1=C0001 + LAB1=2) + (DX2=U0075 + LAB2 = 1 + LAB3)</t>
  </si>
  <si>
    <t>CONTAR  APP101/(DX1=C0001 + LAB1=2) + (DX2=U0076 + LAB2 = 1  + LAB3)</t>
  </si>
  <si>
    <t>SUMA LAB3 DE   APP101/(DX1=C0001 + LAB1=2) + (DX2=U0076 + LAB2 = 1  + LAB3)</t>
  </si>
  <si>
    <t>CONTAR  APP101/(DX1=C0001 + LAB1=2) + (DX2=U0090 + LAB2 = 1  + LAB3)</t>
  </si>
  <si>
    <t>SUMA LAB3 DE   APP101/(DX1=C0001 + LAB1=2) + (DX2=U0090 + LAB2 = 1 + LAB3)</t>
  </si>
  <si>
    <t>CONTAR  APP101/(DX1=C0001 + LAB1=2) + (DX2=U0091 + LAB2 = 1  + LAB3)</t>
  </si>
  <si>
    <t>SUMA LAB3 DE   APP101/(DX1=C0001 + LAB1=2) + (DX2=U0091 + LAB2 = 1 + LAB3)</t>
  </si>
  <si>
    <t>CONTAR  APP101/(DX1=C0001 + LAB1=2) + (DX2=U0092 + LAB2 = 1 + LAB3)</t>
  </si>
  <si>
    <t>SUMA LAB3 DE   APP101/(DX1=C0001 + LAB1=2) + (DX2=U0092 + LAB2 = 1 + LAB3)</t>
  </si>
  <si>
    <t>CONTAR  APP101/(DX1=C0001 + LAB1=2) + (DX2=U0093 + LAB2 = 1  + LAB3)</t>
  </si>
  <si>
    <t>SUMA LAB3 DE   APP101/(DX1=C0001 + LAB1=2) + (DX2=U0093 + LAB2 = 1  + LAB3)</t>
  </si>
  <si>
    <t>CONTAR  APP101/(DX1=C0001 + LAB1=2) + (DX2=U0074 + LAB2 = 2 + LAB3)</t>
  </si>
  <si>
    <t>SUMA LAB3 DE   APP101/(DX1=C0001 + LAB1=2) + (DX2=U0074 + LAB2 = 2  + LAB3)</t>
  </si>
  <si>
    <t>CONTAR  APP101/(DX1=C0001 + LAB1=2) + (DX2=U0089 + LAB2 = 2 + LAB3)</t>
  </si>
  <si>
    <t>SUMA LAB3 DE   APP101/(DX1=C0001 + LAB1=2) + (DX2=U0089 + LAB2 = 2 + LAB3)</t>
  </si>
  <si>
    <t>CONTAR  APP101/(DX1=C0001 + LAB1=2) + (DX2=U0075 + LAB2 = 2 + LAB3)</t>
  </si>
  <si>
    <t>SUMA LAB3 DE   APP101/(DX1=C0001 + LAB1=2) + (DX2=U0075 + LAB2 = 2 + LAB3)</t>
  </si>
  <si>
    <t>CONTAR  APP101/(DX1=C0001 + LAB1=2) + (DX2=U0076 + LAB2 = 2 + LAB3)</t>
  </si>
  <si>
    <t>SUMA LAB3 DE   APP101/(DX1=C0001 + LAB1=2) + (DX2=U0076 + LAB2 = 2 + LAB3)</t>
  </si>
  <si>
    <t>CONTAR  APP101/(DX1=C0001 + LAB1=2) + (DX2=U0090 + LAB2 = 2 + LAB3)</t>
  </si>
  <si>
    <t>SUMA LAB3 DE   APP101/(DX1=C0001 + LAB1=2) + (DX2=U0090 + LAB2 = 2 + LAB3)</t>
  </si>
  <si>
    <t>CONTAR  APP101/(DX1=C0001 + LAB1=2) + (DX2=U0091 + LAB2 = 2 + LAB3)</t>
  </si>
  <si>
    <t>SUMA LAB3 DE   APP101/(DX1=C0001 + LAB1=2) + (DX2=U0091 + LAB2 = 2+ LAB3)</t>
  </si>
  <si>
    <t>CONTAR  APP101/(DX1=C0001 + LAB1=2) + (DX2=U0092 + LAB2 = 2 + LAB3)</t>
  </si>
  <si>
    <t>SUMA LAB3 DE   APP101/(DX1=C0001 + LAB1=2) + (DX2=U0092 + LAB2 = 2 + LAB3)</t>
  </si>
  <si>
    <t>CONTAR  APP101/(DX1=C0001 + LAB1=2) + (DX2=U0093 + LAB2 = 2 + LAB3)</t>
  </si>
  <si>
    <t>SUMA LAB3 DE   APP101/(DX1=C0001 + LAB1=2) + (DX2=U0093 + LAB2 = 2 + LAB3)</t>
  </si>
  <si>
    <t>CONTAR  APP101/(DX1=C0001 + LAB1=2) + (DX2=U0074 + LAB2 = 3 + LAB3)</t>
  </si>
  <si>
    <t>SUMA LAB3 DE   APP101/(DX1=C0001 + LAB1=2) + (DX2=U0074 + LAB2 = 3 + LAB3)</t>
  </si>
  <si>
    <t>CONTAR  APP101/(DX1=C0001 + LAB1=2) + (DX2=U0089 + LAB2 =  3 + LAB3)</t>
  </si>
  <si>
    <t>SUMA LAB3 DE   APP101/(DX1=C0001 + LAB1=2) + (DX2=U0089 + LAB2 = 3+ LAB3)</t>
  </si>
  <si>
    <t>CONTAR  APP101/(DX1=C0001 + LAB1=2) + (DX2=U0075 + LAB2 = 3 + LAB3)</t>
  </si>
  <si>
    <t>SUMA LAB3 DE   APP101/(DX1=C0001 + LAB1=2) + (DX2=U0075 + LAB2 = 3 + LAB3)</t>
  </si>
  <si>
    <t>CONTAR  APP101/(DX1=C0001 + LAB1=2) + (DX2=U0076 + LAB2 = 3 + LAB3)</t>
  </si>
  <si>
    <t>SUMA LAB3 DE   APP101/(DX1=C0001 + LAB1=2) + (DX2=U0076 + LAB2 = 3 + LAB3)</t>
  </si>
  <si>
    <t>CONTAR  APP101/(DX1=C0001 + LAB1=2) + (DX2=U0090 + LAB2 = 3 + LAB3)</t>
  </si>
  <si>
    <t>SUMA LAB3 DE   APP101/(DX1=C0001 + LAB1=2) + (DX2=U0090 + LAB2 = 3 + LAB3)</t>
  </si>
  <si>
    <t>CONTAR  APP101/(DX1=C0001 + LAB1=2) + (DX2=U0091 + LAB2 = 3 + LAB3)</t>
  </si>
  <si>
    <t>SUMA LAB3 DE   APP101/(DX1=C0001 + LAB1=2) + (DX2=U0091 + LAB2 = 3 + LAB3)</t>
  </si>
  <si>
    <t>CONTAR  APP101/(DX1=C0001 + LAB1=2) + (DX2=U0092 + LAB2 = 3 + LAB3)</t>
  </si>
  <si>
    <t>SUMA LAB3 DE   APP101/(DX1=C0001 + LAB1=2) + (DX2=U0092 + LAB2 = 3 + LAB3)</t>
  </si>
  <si>
    <t>CONTAR  APP101/(DX1=C0001 + LAB1=2) + (DX2=U0093 + LAB2 =  3 + LAB3)</t>
  </si>
  <si>
    <t>SUMA LAB3 DE   APP101/(DX1=C0001 + LAB1=2) + (DX2=U0093 + LAB2 = 3 + LAB3)</t>
  </si>
  <si>
    <t>CONTAR  APP101/(DX1=C0001 + LAB1=3) + (DX2=U0074 + LAB2 = 1 + LAB3)</t>
  </si>
  <si>
    <t>SUMA LAB3 DE   APP101/(DX1=C0001 + LAB1=3) + (DX2=U0074 + LAB2 = 1  + LAB3)</t>
  </si>
  <si>
    <t>CONTAR  APP101/(DX1=C0001 + LAB1=3) + (DX2=U0089 + LAB2 = 1  + LAB3)</t>
  </si>
  <si>
    <t>SUMA LAB3 DE   APP101/(DX1=C0001 + LAB1=3) + (DX2=U0089 + LAB2 = 1  + LAB3)</t>
  </si>
  <si>
    <t>CONTAR  APP101/(DX1=C0001 + LAB1=3) + (DX2=U0075 + LAB2 = 1 + LAB3)</t>
  </si>
  <si>
    <t>SUMA LAB3 DE   APP101/(DX1=C0001 + LAB1=3) + (DX2=U0075 + LAB2 = 1 + LAB3)</t>
  </si>
  <si>
    <t>CONTAR  APP101/(DX1=C0001 + LAB1=3) + (DX2=U0076 + LAB2 = 1  + LAB3)</t>
  </si>
  <si>
    <t>SUMA LAB3 DE   APP101/(DX1=C0001 + LAB1=3) + (DX2=U0076 + LAB2 = 1  + LAB3)</t>
  </si>
  <si>
    <t>CONTAR  APP101/(DX1=C0001 + LAB1=3) + (DX2=U0090 + LAB2 = 1  + LAB3)</t>
  </si>
  <si>
    <t>SUMA LAB3 DE   APP101/(DX1=C0001 + LAB1=3) + (DX2=U0090 + LAB2 = 1 + LAB3)</t>
  </si>
  <si>
    <t>CONTAR  APP101/(DX1=C0001 + LAB1=3) + (DX2=U0091 + LAB2 = 1  + LAB3)</t>
  </si>
  <si>
    <t>SUMA LAB3 DE   APP101/(DX1=C0001 + LAB1=3) + (DX2=U0091 + LAB2 = 1 + LAB3)</t>
  </si>
  <si>
    <t>CONTAR  APP101/(DX1=C0001 + LAB1=3) + (DX2=U0092 + LAB2 = 1 + LAB3)</t>
  </si>
  <si>
    <t>SUMA LAB3 DE   APP101/(DX1=C0001 + LAB1=3) + (DX2=U0092 + LAB2 = 1 + LAB3)</t>
  </si>
  <si>
    <t>CONTAR  APP101/(DX1=C0001 + LAB1=3) + (DX2=U0093 + LAB2 = 1  + LAB3)</t>
  </si>
  <si>
    <t>SUMA LAB3 DE   APP101/(DX1=C0001 + LAB1=3) + (DX2=U0093 + LAB2 = 1  + LAB3)</t>
  </si>
  <si>
    <t>CONTAR  APP101/(DX1=C0001 + LAB1=3) + (DX2=U0074 + LAB2 = 2 + LAB3)</t>
  </si>
  <si>
    <t>SUMA LAB3 DE   APP101/(DX1=C0001 + LAB1=3) + (DX2=U0074 + LAB2 = 2  + LAB3)</t>
  </si>
  <si>
    <t>CONTAR  APP101/(DX1=C0001 + LAB1=3) + (DX2=U0089 + LAB2 = 2 + LAB3)</t>
  </si>
  <si>
    <t>SUMA LAB3 DE   APP101/(DX1=C0001 + LAB1=3) + (DX2=U0089 + LAB2 = 2 + LAB3)</t>
  </si>
  <si>
    <t>CONTAR  APP101/(DX1=C0001 + LAB1=3) + (DX2=U0075 + LAB2 = 2 + LAB3)</t>
  </si>
  <si>
    <t>SUMA LAB3 DE   APP101/(DX1=C0001 + LAB1=3) + (DX2=U0075 + LAB2 = 2 + LAB3)</t>
  </si>
  <si>
    <t>CONTAR  APP101/(DX1=C0001 + LAB1=3) + (DX2=U0076 + LAB2 = 2 + LAB3)</t>
  </si>
  <si>
    <t>SUMA LAB3 DE   APP101/(DX1=C0001 + LAB1=3) + (DX2=U0076 + LAB2 = 2 + LAB3)</t>
  </si>
  <si>
    <t>CONTAR  APP101/(DX1=C0001 + LAB1=3) + (DX2=U0090 + LAB2 = 2 + LAB3)</t>
  </si>
  <si>
    <t>SUMA LAB3 DE   APP101/(DX1=C0001 + LAB1=3) + (DX2=U0090 + LAB2 = 2 + LAB3)</t>
  </si>
  <si>
    <t>CONTAR  APP101/(DX1=C0001 + LAB1=3) + (DX2=U0091 + LAB2 = 2 + LAB3)</t>
  </si>
  <si>
    <t>SUMA LAB3 DE   APP101/(DX1=C0001 + LAB1=3) + (DX2=U0091 + LAB2 = 2+ LAB3)</t>
  </si>
  <si>
    <t>CONTAR  APP101/(DX1=C0001 + LAB1=3) + (DX2=U0092 + LAB2 = 2 + LAB3)</t>
  </si>
  <si>
    <t>SUMA LAB3 DE   APP101/(DX1=C0001 + LAB1=3) + (DX2=U0092 + LAB2 = 2 + LAB3)</t>
  </si>
  <si>
    <t>CONTAR  APP101/(DX1=C0001 + LAB1=3) + (DX2=U0093 + LAB2 = 2 + LAB3)</t>
  </si>
  <si>
    <t>SUMA LAB3 DE   APP101/(DX1=C0001 + LAB1=3) + (DX2=U0093 + LAB2 = 2 + LAB3)</t>
  </si>
  <si>
    <t>CONTAR  APP101/(DX1=C0001 + LAB1=3) + (DX2=U0074 + LAB2 = 3 + LAB3)</t>
  </si>
  <si>
    <t>SUMA LAB3 DE   APP101/(DX1=C0001 + LAB1=3) + (DX2=U0074 + LAB2 = 3 + LAB3)</t>
  </si>
  <si>
    <t>CONTAR  APP101/(DX1=C0001 + LAB1=3) + (DX2=U0089 + LAB2 =  3 + LAB3)</t>
  </si>
  <si>
    <t>SUMA LAB3 DE   APP101/(DX1=C0001 + LAB1=3) + (DX2=U0089 + LAB2 = 3+ LAB3)</t>
  </si>
  <si>
    <t>CONTAR  APP101/(DX1=C0001 + LAB1=3) + (DX2=U0075 + LAB2 = 3 + LAB3)</t>
  </si>
  <si>
    <t>SUMA LAB3 DE   APP101/(DX1=C0001 + LAB1=3) + (DX2=U0075 + LAB2 = 3 + LAB3)</t>
  </si>
  <si>
    <t>CONTAR  APP101/(DX1=C0001 + LAB1=3) + (DX2=U0076 + LAB2 = 3 + LAB3)</t>
  </si>
  <si>
    <t>SUMA LAB3 DE   APP101/(DX1=C0001 + LAB1=3) + (DX2=U0076 + LAB2 = 3 + LAB3)</t>
  </si>
  <si>
    <t>CONTAR  APP101/(DX1=C0001 + LAB1=3) + (DX2=U0090 + LAB2 = 3 + LAB3)</t>
  </si>
  <si>
    <t>SUMA LAB3 DE   APP101/(DX1=C0001 + LAB1=3) + (DX2=U0090 + LAB2 = 3 + LAB3)</t>
  </si>
  <si>
    <t>CONTAR  APP101/(DX1=C0001 + LAB1=3) + (DX2=U0091 + LAB2 = 3 + LAB3)</t>
  </si>
  <si>
    <t>SUMA LAB3 DE   APP101/(DX1=C0001 + LAB1=3) + (DX2=U0091 + LAB2 = 3 + LAB3)</t>
  </si>
  <si>
    <t>CONTAR  APP101/(DX1=C0001 + LAB1=3) + (DX2=U0092 + LAB2 = 3 + LAB3)</t>
  </si>
  <si>
    <t>SUMA LAB3 DE   APP101/(DX1=C0001 + LAB1=3) + (DX2=U0092 + LAB2 = 3 + LAB3)</t>
  </si>
  <si>
    <t>CONTAR  APP101/(DX1=C0001 + LAB1=3) + (DX2=U0093 + LAB2 =  3 + LAB3)</t>
  </si>
  <si>
    <t>SUMA LAB3 DE   APP101/(DX1=C0001 + LAB1=3) + (DX2=U0093 + LAB2 = 3 + LAB3)</t>
  </si>
  <si>
    <t>CONTAR  APP101/(DX1=C0001 + LAB1=4) + (DX2=U0074 + LAB2 = 1 + LAB3)</t>
  </si>
  <si>
    <t>SUMA LAB3 DE   APP101/(DX1=C0001 + LAB1=4) + (DX2=U0074 + LAB2 = 1  + LAB3)</t>
  </si>
  <si>
    <t>CONTAR  APP101/(DX1=C0001 + LAB1=4) + (DX2=U0089 + LAB2 = 1  + LAB3)</t>
  </si>
  <si>
    <t>SUMA LAB3 DE   APP101/(DX1=C0001 + LAB1=4) + (DX2=U0089 + LAB2 = 1  + LAB3)</t>
  </si>
  <si>
    <t>CONTAR  APP101/(DX1=C0001 + LAB1=4) + (DX2=U0075 + LAB2 = 1 + LAB3)</t>
  </si>
  <si>
    <t>SUMA LAB3 DE   APP101/(DX1=C0001 + LAB1=4) + (DX2=U0075 + LAB2 = 1 + LAB3)</t>
  </si>
  <si>
    <t>CONTAR  APP101/(DX1=C0001 + LAB1=4) + (DX2=U0076 + LAB2 = 1  + LAB3)</t>
  </si>
  <si>
    <t>SUMA LAB3 DE   APP101/(DX1=C0001 + LAB1=4) + (DX2=U0076 + LAB2 = 1  + LAB3)</t>
  </si>
  <si>
    <t>CONTAR  APP101/(DX1=C0001 + LAB1=4) + (DX2=U0090 + LAB2 = 1  + LAB3)</t>
  </si>
  <si>
    <t>SUMA LAB3 DE   APP101/(DX1=C0001 + LAB1=4) + (DX2=U0090 + LAB2 = 1 + LAB3)</t>
  </si>
  <si>
    <t>CONTAR  APP101/(DX1=C0001 + LAB1=4) + (DX2=U0091 + LAB2 = 1  + LAB3)</t>
  </si>
  <si>
    <t>SUMA LAB3 DE   APP101/(DX1=C0001 + LAB1=4) + (DX2=U0091 + LAB2 = 1 + LAB3)</t>
  </si>
  <si>
    <t>CONTAR  APP101/(DX1=C0001 + LAB1=4) + (DX2=U0092 + LAB2 = 1 + LAB3)</t>
  </si>
  <si>
    <t>SUMA LAB3 DE   APP101/(DX1=C0001 + LAB1=4) + (DX2=U0092 + LAB2 = 1 + LAB3)</t>
  </si>
  <si>
    <t>CONTAR  APP101/(DX1=C0001 + LAB1=4) + (DX2=U0093 + LAB2 = 1  + LAB3)</t>
  </si>
  <si>
    <t>SUMA LAB3 DE   APP101/(DX1=C0001 + LAB1=4) + (DX2=U0093 + LAB2 = 1  + LAB3)</t>
  </si>
  <si>
    <t>CONTAR  APP101/(DX1=C0001 + LAB1=4) + (DX2=U0074 + LAB2 = 2 + LAB3)</t>
  </si>
  <si>
    <t>SUMA LAB3 DE   APP101/(DX1=C0001 + LAB1=4) + (DX2=U0074 + LAB2 = 2  + LAB3)</t>
  </si>
  <si>
    <t>CONTAR  APP101/(DX1=C0001 + LAB1=4) + (DX2=U0089 + LAB2 = 2 + LAB3)</t>
  </si>
  <si>
    <t>SUMA LAB3 DE   APP101/(DX1=C0001 + LAB1=4) + (DX2=U0089 + LAB2 = 2 + LAB3)</t>
  </si>
  <si>
    <t>CONTAR  APP101/(DX1=C0001 + LAB1=4) + (DX2=U0075 + LAB2 = 2 + LAB3)</t>
  </si>
  <si>
    <t>SUMA LAB3 DE   APP101/(DX1=C0001 + LAB1=4) + (DX2=U0075 + LAB2 = 2 + LAB3)</t>
  </si>
  <si>
    <t>CONTAR  APP101/(DX1=C0001 + LAB1=4) + (DX2=U0076 + LAB2 = 2 + LAB3)</t>
  </si>
  <si>
    <t>SUMA LAB3 DE   APP101/(DX1=C0001 + LAB1=4) + (DX2=U0076 + LAB2 = 2 + LAB3)</t>
  </si>
  <si>
    <t>CONTAR  APP101/(DX1=C0001 + LAB1=4) + (DX2=U0090 + LAB2 = 2 + LAB3)</t>
  </si>
  <si>
    <t>SUMA LAB3 DE   APP101/(DX1=C0001 + LAB1=4) + (DX2=U0090 + LAB2 = 2 + LAB3)</t>
  </si>
  <si>
    <t>CONTAR  APP101/(DX1=C0001 + LAB1=4) + (DX2=U0091 + LAB2 = 2 + LAB3)</t>
  </si>
  <si>
    <t>SUMA LAB3 DE   APP101/(DX1=C0001 + LAB1=4) + (DX2=U0091 + LAB2 = 2+ LAB3)</t>
  </si>
  <si>
    <t>CONTAR  APP101/(DX1=C0001 + LAB1=4) + (DX2=U0092 + LAB2 = 2 + LAB3)</t>
  </si>
  <si>
    <t>SUMA LAB3 DE   APP101/(DX1=C0001 + LAB1=4) + (DX2=U0092 + LAB2 = 2 + LAB3)</t>
  </si>
  <si>
    <t>CONTAR  APP101/(DX1=C0001 + LAB1=4) + (DX2=U0093 + LAB2 = 2 + LAB3)</t>
  </si>
  <si>
    <t>SUMA LAB3 DE   APP101/(DX1=C0001 + LAB1=4) + (DX2=U0093 + LAB2 = 2 + LAB3)</t>
  </si>
  <si>
    <t>CONTAR  APP101/(DX1=C0001 + LAB1=4) + (DX2=U0074 + LAB2 = 3 + LAB3)</t>
  </si>
  <si>
    <t>SUMA LAB3 DE   APP101/(DX1=C0001 + LAB1=4) + (DX2=U0074 + LAB2 = 3 + LAB3)</t>
  </si>
  <si>
    <t>CONTAR  APP101/(DX1=C0001 + LAB1=4) + (DX2=U0089 + LAB2 =  3 + LAB3)</t>
  </si>
  <si>
    <t>SUMA LAB3 DE   APP101/(DX1=C0001 + LAB1=4) + (DX2=U0089 + LAB2 = 3+ LAB3)</t>
  </si>
  <si>
    <t>CONTAR  APP101/(DX1=C0001 + LAB1=4) + (DX2=U0075 + LAB2 = 3 + LAB3)</t>
  </si>
  <si>
    <t>SUMA LAB3 DE   APP101/(DX1=C0001 + LAB1=4) + (DX2=U0075 + LAB2 = 3 + LAB3)</t>
  </si>
  <si>
    <t>CONTAR  APP101/(DX1=C0001 + LAB1=4) + (DX2=U0076 + LAB2 = 3 + LAB3)</t>
  </si>
  <si>
    <t>SUMA LAB3 DE   APP101/(DX1=C0001 + LAB1=4) + (DX2=U0076 + LAB2 = 3 + LAB3)</t>
  </si>
  <si>
    <t>CONTAR  APP101/(DX1=C0001 + LAB1=4) + (DX2=U0090 + LAB2 = 3 + LAB3)</t>
  </si>
  <si>
    <t>SUMA LAB3 DE   APP101/(DX1=C0001 + LAB1=4) + (DX2=U0090 + LAB2 = 3 + LAB3)</t>
  </si>
  <si>
    <t>CONTAR  APP101/(DX1=C0001 + LAB1=4) + (DX2=U0091 + LAB2 = 3 + LAB3)</t>
  </si>
  <si>
    <t>SUMA LAB3 DE   APP101/(DX1=C0001 + LAB1=4) + (DX2=U0091 + LAB2 = 3 + LAB3)</t>
  </si>
  <si>
    <t>CONTAR  APP101/(DX1=C0001 + LAB1=4) + (DX2=U0092 + LAB2 = 3 + LAB3)</t>
  </si>
  <si>
    <t>SUMA LAB3 DE   APP101/(DX1=C0001 + LAB1=4) + (DX2=U0092 + LAB2 = 3 + LAB3)</t>
  </si>
  <si>
    <t>CONTAR  APP101/(DX1=C0001 + LAB1=4) + (DX2=U0093 + LAB2 =  3 + LAB3)</t>
  </si>
  <si>
    <t>SUMA LAB3 DE   APP101/(DX1=C0001 + LAB1=4) + (DX2=U0093 + LAB2 = 3 + LAB3)</t>
  </si>
  <si>
    <t>CONTAR  APP101/(DX1=C0001 + LAB1=1) + (DX2=U0088 + LAB2 = 1  + LAB3)</t>
  </si>
  <si>
    <t>SUMA LAB3 DE   APP101/(DX1=C0001 + LAB1=1) + (DX2=U0088 + LAB2 = 1 + LAB3)</t>
  </si>
  <si>
    <t>CONTAR  APP101/(DX1=C0001 + LAB1=1) + (DX2=U0094 + LAB2 = 1 + LAB3)</t>
  </si>
  <si>
    <t>SUMA LAB3 DE   APP101/(DX1=C0001 + LAB1=1) + (DX2=U0094 + LAB2 = 1  + LAB3)</t>
  </si>
  <si>
    <t>CONTAR  APP101/(DX1=C0001 + LAB1=1) + (DX2=U0095 + LAB2 = 1 + LAB3)</t>
  </si>
  <si>
    <t>SUMA LAB3 DE   APP101/(DX1=C0001 + LAB1=1) + (DX2=U0095 + LAB2 = 1 + LAB3)</t>
  </si>
  <si>
    <t>CONTAR  APP101/(DX1=C0001 + LAB1=1) + (DX2=U0096 + LAB2 = 1  + LAB3)</t>
  </si>
  <si>
    <t>SUMA LAB3 DE   APP101/(DX1=C0001 + LAB1=1) + (DX2=U0096 + LAB2 = 1 + LAB3)</t>
  </si>
  <si>
    <t>CONTAR  APP101/(DX1=C0001 + LAB1=1) + (DX2=U0114 + LAB2 = 1  + LAB3)</t>
  </si>
  <si>
    <t>SUMA LAB3 DE   APP101/(DX1=C0001 + LAB1=1) + (DX2=U0114 + LAB2 = 1  + LAB3)</t>
  </si>
  <si>
    <t>CONTAR  APP101/(DX1=C0001 + LAB1=1) + (DX2=U0088 + LAB2 = 2  + LAB3)</t>
  </si>
  <si>
    <t>CONTAR  APP101/(DX1=C0001 + LAB1=1) + (DX2=U0088 + LAB2 = 3  + LAB3)</t>
  </si>
  <si>
    <t>SUMA LAB3 DE   APP101/(DX1=C0001 + LAB1=1) + (DX2=U0088 + LAB2 = 2 + LAB3)</t>
  </si>
  <si>
    <t>SUMA LAB3 DE   APP101/(DX1=C0001 + LAB1=1) + (DX2=U0088 + LAB2 = 3 + LAB3)</t>
  </si>
  <si>
    <t>CONTAR  APP101/(DX1=C0001 + LAB1=1) + (DX2=U0094 + LAB2 = 2 + LAB3)</t>
  </si>
  <si>
    <t>CONTAR  APP101/(DX1=C0001 + LAB1=1) + (DX2=U0094 + LAB2 = 3 + LAB3)</t>
  </si>
  <si>
    <t>SUMA LAB3 DE   APP101/(DX1=C0001 + LAB1=1) + (DX2=U0094 + LAB2 = 2  + LAB3)</t>
  </si>
  <si>
    <t>SUMA LAB3 DE   APP101/(DX1=C0001 + LAB1=1) + (DX2=U0094 + LAB2 = 3  + LAB3)</t>
  </si>
  <si>
    <t>CONTAR  APP101/(DX1=C0001 + LAB1=1) + (DX2=U0095 + LAB2 =2+ LAB3)</t>
  </si>
  <si>
    <t>CONTAR  APP101/(DX1=C0001 + LAB1=1) + (DX2=U0095 + LAB2 = 3 + LAB3)</t>
  </si>
  <si>
    <t>SUMA LAB3 DE   APP101/(DX1=C0001 + LAB1=1) + (DX2=U0095 + LAB2 = 2 + LAB3)</t>
  </si>
  <si>
    <t>SUMA LAB3 DE   APP101/(DX1=C0001 + LAB1=1) + (DX2=U0095 + LAB2 = 3 + LAB3)</t>
  </si>
  <si>
    <t>CONTAR  APP101/(DX1=C0001 + LAB1=1) + (DX2=U0096 + LAB2 = 2  + LAB3)</t>
  </si>
  <si>
    <t>CONTAR  APP101/(DX1=C0001 + LAB1=1) + (DX2=U0096 + LAB2 = 3 + LAB3)</t>
  </si>
  <si>
    <t>SUMA LAB3 DE   APP101/(DX1=C0001 + LAB1=1) + (DX2=U0096 + LAB2 =2 + LAB3)</t>
  </si>
  <si>
    <t>SUMA LAB3 DE   APP101/(DX1=C0001 + LAB1=1) + (DX2=U0096 + LAB2 = 3 + LAB3)</t>
  </si>
  <si>
    <t>CONTAR  APP101/(DX1=C0001 + LAB1=1) + (DX2=U0114 + LAB2 = 2  + LAB3)</t>
  </si>
  <si>
    <t>CONTAR  APP101/(DX1=C0001 + LAB1=1) + (DX2=U0114 + LAB2 = 3  + LAB3)</t>
  </si>
  <si>
    <t>SUMA LAB3 DE   APP101/(DX1=C0001 + LAB1=1) + (DX2=U0114 + LAB2 = 2  + LAB3)</t>
  </si>
  <si>
    <t>SUMA LAB3 DE   APP101/(DX1=C0001 + LAB1=1) + (DX2=U0114 + LAB2 = 3  + LAB3)</t>
  </si>
  <si>
    <t>CONTAR  APP101/(DX1=C0001 + LAB1=2) + (DX2=U0088 + LAB2 = 1  + LAB3)</t>
  </si>
  <si>
    <t>SUMA LAB3 DE   APP101/(DX1=C0001 + LAB1=2) + (DX2=U0088 + LAB2 = 1 + LAB3)</t>
  </si>
  <si>
    <t>CONTAR  APP101/(DX1=C0001 + LAB1=2) + (DX2=U0094 + LAB2 = 1 + LAB3)</t>
  </si>
  <si>
    <t>SUMA LAB3 DE   APP101/(DX1=C0001 + LAB1=2) + (DX2=U0094 + LAB2 = 1  + LAB3)</t>
  </si>
  <si>
    <t>CONTAR  APP101/(DX1=C0001 + LAB1=2) + (DX2=U0095 + LAB2 = 1 + LAB3)</t>
  </si>
  <si>
    <t>SUMA LAB3 DE   APP101/(DX1=C0001 + LAB1=2) + (DX2=U0095 + LAB2 = 1 + LAB3)</t>
  </si>
  <si>
    <t>CONTAR  APP101/(DX1=C0001 + LAB1=2) + (DX2=U0096 + LAB2 = 1  + LAB3)</t>
  </si>
  <si>
    <t>SUMA LAB3 DE   APP101/(DX1=C0001 + LAB1=2) + (DX2=U0096 + LAB2 = 1 + LAB3)</t>
  </si>
  <si>
    <t>CONTAR  APP101/(DX1=C0001 + LAB1=2) + (DX2=U0114 + LAB2 = 1  + LAB3)</t>
  </si>
  <si>
    <t>SUMA LAB3 DE   APP101/(DX1=C0001 + LAB1=2) + (DX2=U0114 + LAB2 = 1  + LAB3)</t>
  </si>
  <si>
    <t>CONTAR  APP101/(DX1=C0001 + LAB1=2) + (DX2=U0088 + LAB2 = 2  + LAB3)</t>
  </si>
  <si>
    <t>SUMA LAB3 DE   APP101/(DX1=C0001 + LAB1=2) + (DX2=U0088 + LAB2 = 2 + LAB3)</t>
  </si>
  <si>
    <t>CONTAR  APP101/(DX1=C0001 + LAB1=2) + (DX2=U0094 + LAB2 = 2 + LAB3)</t>
  </si>
  <si>
    <t>SUMA LAB3 DE   APP101/(DX1=C0001 + LAB1=2) + (DX2=U0094 + LAB2 = 2  + LAB3)</t>
  </si>
  <si>
    <t>CONTAR  APP101/(DX1=C0001 + LAB1=2) + (DX2=U0095 + LAB2 =2+ LAB3)</t>
  </si>
  <si>
    <t>SUMA LAB3 DE   APP101/(DX1=C0001 + LAB1=2) + (DX2=U0095 + LAB2 = 2 + LAB3)</t>
  </si>
  <si>
    <t>CONTAR  APP101/(DX1=C0001 + LAB1=2) + (DX2=U0096 + LAB2 = 2  + LAB3)</t>
  </si>
  <si>
    <t>SUMA LAB3 DE   APP101/(DX1=C0001 + LAB1=2) + (DX2=U0096 + LAB2 =2 + LAB3)</t>
  </si>
  <si>
    <t>CONTAR  APP101/(DX1=C0001 + LAB1=2) + (DX2=U0114 + LAB2 = 2  + LAB3)</t>
  </si>
  <si>
    <t>SUMA LAB3 DE   APP101/(DX1=C0001 + LAB1=2) + (DX2=U0114 + LAB2 = 2  + LAB3)</t>
  </si>
  <si>
    <t>CONTAR  APP101/(DX1=C0001 + LAB1=2) + (DX2=U0088 + LAB2 = 3  + LAB3)</t>
  </si>
  <si>
    <t>SUMA LAB3 DE   APP101/(DX1=C0001 + LAB1=2) + (DX2=U0088 + LAB2 = 3 + LAB3)</t>
  </si>
  <si>
    <t>CONTAR  APP101/(DX1=C0001 + LAB1=2) + (DX2=U0094 + LAB2 = 3 + LAB3)</t>
  </si>
  <si>
    <t>SUMA LAB3 DE   APP101/(DX1=C0001 + LAB1=2) + (DX2=U0094 + LAB2 = 3  + LAB3)</t>
  </si>
  <si>
    <t>CONTAR  APP101/(DX1=C0001 + LAB1=2) + (DX2=U0095 + LAB2 = 3 + LAB3)</t>
  </si>
  <si>
    <t>SUMA LAB3 DE   APP101/(DX1=C0001 + LAB1=2) + (DX2=U0095 + LAB2 = 3 + LAB3)</t>
  </si>
  <si>
    <t>CONTAR  APP101/(DX1=C0001 + LAB1=2) + (DX2=U0096 + LAB2 = 3 + LAB3)</t>
  </si>
  <si>
    <t>SUMA LAB3 DE   APP101/(DX1=C0001 + LAB1=2) + (DX2=U0096 + LAB2 = 3 + LAB3)</t>
  </si>
  <si>
    <t>CONTAR  APP101/(DX1=C0001 + LAB1=2) + (DX2=U0114 + LAB2 = 3  + LAB3)</t>
  </si>
  <si>
    <t>SUMA LAB3 DE   APP101/(DX1=C0001 + LAB1=2) + (DX2=U0114 + LAB2 = 3  + LAB3)</t>
  </si>
  <si>
    <t>CONTAR  APP101/(DX1=C0001 + LAB1=3) + (DX2=U0088 + LAB2 = 1  + LAB3)</t>
  </si>
  <si>
    <t>SUMA LAB3 DE   APP101/(DX1=C0001 + LAB1=3) + (DX2=U0088 + LAB2 = 1 + LAB3)</t>
  </si>
  <si>
    <t>CONTAR  APP101/(DX1=C0001 + LAB1=3) + (DX2=U0094 + LAB2 = 1 + LAB3)</t>
  </si>
  <si>
    <t>SUMA LAB3 DE   APP101/(DX1=C0001 + LAB1=3) + (DX2=U0094 + LAB2 = 1  + LAB3)</t>
  </si>
  <si>
    <t>CONTAR  APP101/(DX1=C0001 + LAB1=3) + (DX2=U0095 + LAB2 = 1 + LAB3)</t>
  </si>
  <si>
    <t>SUMA LAB3 DE   APP101/(DX1=C0001 + LAB1=3) + (DX2=U0095 + LAB2 = 1 + LAB3)</t>
  </si>
  <si>
    <t>CONTAR  APP101/(DX1=C0001 + LAB1=3) + (DX2=U0096 + LAB2 = 1  + LAB3)</t>
  </si>
  <si>
    <t>SUMA LAB3 DE   APP101/(DX1=C0001 + LAB1=3) + (DX2=U0096 + LAB2 = 1 + LAB3)</t>
  </si>
  <si>
    <t>CONTAR  APP101/(DX1=C0001 + LAB1=3) + (DX2=U0114 + LAB2 = 1  + LAB3)</t>
  </si>
  <si>
    <t>SUMA LAB3 DE   APP101/(DX1=C0001 + LAB1=3) + (DX2=U0114 + LAB2 = 1  + LAB3)</t>
  </si>
  <si>
    <t>CONTAR  APP101/(DX1=C0001 + LAB1=3) + (DX2=U0088 + LAB2 = 2  + LAB3)</t>
  </si>
  <si>
    <t>SUMA LAB3 DE   APP101/(DX1=C0001 + LAB1=3) + (DX2=U0088 + LAB2 = 2 + LAB3)</t>
  </si>
  <si>
    <t>CONTAR  APP101/(DX1=C0001 + LAB1=3) + (DX2=U0094 + LAB2 = 2 + LAB3)</t>
  </si>
  <si>
    <t>SUMA LAB3 DE   APP101/(DX1=C0001 + LAB1=3) + (DX2=U0094 + LAB2 = 2  + LAB3)</t>
  </si>
  <si>
    <t>CONTAR  APP101/(DX1=C0001 + LAB1=3) + (DX2=U0095 + LAB2 =2+ LAB3)</t>
  </si>
  <si>
    <t>SUMA LAB3 DE   APP101/(DX1=C0001 + LAB1=3) + (DX2=U0095 + LAB2 = 2 + LAB3)</t>
  </si>
  <si>
    <t>CONTAR  APP101/(DX1=C0001 + LAB1=3) + (DX2=U0096 + LAB2 = 2  + LAB3)</t>
  </si>
  <si>
    <t>SUMA LAB3 DE   APP101/(DX1=C0001 + LAB1=3) + (DX2=U0096 + LAB2 =2 + LAB3)</t>
  </si>
  <si>
    <t>CONTAR  APP101/(DX1=C0001 + LAB1=3) + (DX2=U0114 + LAB2 = 2  + LAB3)</t>
  </si>
  <si>
    <t>SUMA LAB3 DE   APP101/(DX1=C0001 + LAB1=3) + (DX2=U0114 + LAB2 = 2  + LAB3)</t>
  </si>
  <si>
    <t>CONTAR  APP101/(DX1=C0001 + LAB1=3) + (DX2=U0088 + LAB2 = 3  + LAB3)</t>
  </si>
  <si>
    <t>SUMA LAB3 DE   APP101/(DX1=C0001 + LAB1=3) + (DX2=U0088 + LAB2 = 3 + LAB3)</t>
  </si>
  <si>
    <t>CONTAR  APP101/(DX1=C0001 + LAB1=3) + (DX2=U0094 + LAB2 = 3 + LAB3)</t>
  </si>
  <si>
    <t>SUMA LAB3 DE   APP101/(DX1=C0001 + LAB1=3) + (DX2=U0094 + LAB2 = 3  + LAB3)</t>
  </si>
  <si>
    <t>CONTAR  APP101/(DX1=C0001 + LAB1=3) + (DX2=U0095 + LAB2 = 3 + LAB3)</t>
  </si>
  <si>
    <t>SUMA LAB3 DE   APP101/(DX1=C0001 + LAB1=3) + (DX2=U0095 + LAB2 = 3 + LAB3)</t>
  </si>
  <si>
    <t>CONTAR  APP101/(DX1=C0001 + LAB1=3) + (DX2=U0096 + LAB2 = 3 + LAB3)</t>
  </si>
  <si>
    <t>SUMA LAB3 DE   APP101/(DX1=C0001 + LAB1=3) + (DX2=U0096 + LAB2 = 3 + LAB3)</t>
  </si>
  <si>
    <t>CONTAR  APP101/(DX1=C0001 + LAB1=3) + (DX2=U0114 + LAB2 = 3  + LAB3)</t>
  </si>
  <si>
    <t>SUMA LAB3 DE   APP101/(DX1=C0001 + LAB1=3) + (DX2=U0114 + LAB2 = 3  + LAB3)</t>
  </si>
  <si>
    <t>CONTAR  APP101/(DX1=C0001 + LAB1=4) + (DX2=U0088 + LAB2 = 1  + LAB3)</t>
  </si>
  <si>
    <t>SUMA LAB3 DE   APP101/(DX1=C0001 + LAB1=4) + (DX2=U0088 + LAB2 = 1 + LAB3)</t>
  </si>
  <si>
    <t>CONTAR  APP101/(DX1=C0001 + LAB1=4) + (DX2=U0094 + LAB2 = 1 + LAB3)</t>
  </si>
  <si>
    <t>SUMA LAB3 DE   APP101/(DX1=C0001 + LAB1=4) + (DX2=U0094 + LAB2 = 1  + LAB3)</t>
  </si>
  <si>
    <t>CONTAR  APP101/(DX1=C0001 + LAB1=4) + (DX2=U0095 + LAB2 = 1 + LAB3)</t>
  </si>
  <si>
    <t>SUMA LAB3 DE   APP101/(DX1=C0001 + LAB1=4) + (DX2=U0095 + LAB2 = 1 + LAB3)</t>
  </si>
  <si>
    <t>CONTAR  APP101/(DX1=C0001 + LAB1=4) + (DX2=U0096 + LAB2 = 1  + LAB3)</t>
  </si>
  <si>
    <t>SUMA LAB3 DE   APP101/(DX1=C0001 + LAB1=4) + (DX2=U0096 + LAB2 = 1 + LAB3)</t>
  </si>
  <si>
    <t>CONTAR  APP101/(DX1=C0001 + LAB1=4) + (DX2=U0114 + LAB2 = 1  + LAB3)</t>
  </si>
  <si>
    <t>SUMA LAB3 DE   APP101/(DX1=C0001 + LAB1=4) + (DX2=U0114 + LAB2 = 1  + LAB3)</t>
  </si>
  <si>
    <t>CONTAR  APP101/(DX1=C0001 + LAB1=4) + (DX2=U0088 + LAB2 = 2  + LAB3)</t>
  </si>
  <si>
    <t>SUMA LAB3 DE   APP101/(DX1=C0001 + LAB1=4) + (DX2=U0088 + LAB2 = 2 + LAB3)</t>
  </si>
  <si>
    <t>CONTAR  APP101/(DX1=C0001 + LAB1=4) + (DX2=U0094 + LAB2 = 2 + LAB3)</t>
  </si>
  <si>
    <t>SUMA LAB3 DE   APP101/(DX1=C0001 + LAB1=4) + (DX2=U0094 + LAB2 = 2  + LAB3)</t>
  </si>
  <si>
    <t>CONTAR  APP101/(DX1=C0001 + LAB1=4) + (DX2=U0095 + LAB2 =2+ LAB3)</t>
  </si>
  <si>
    <t>SUMA LAB3 DE   APP101/(DX1=C0001 + LAB1=4) + (DX2=U0095 + LAB2 = 2 + LAB3)</t>
  </si>
  <si>
    <t>CONTAR  APP101/(DX1=C0001 + LAB1=4) + (DX2=U0096 + LAB2 = 2  + LAB3)</t>
  </si>
  <si>
    <t>SUMA LAB3 DE   APP101/(DX1=C0001 + LAB1=4) + (DX2=U0096 + LAB2 =2 + LAB3)</t>
  </si>
  <si>
    <t>CONTAR  APP101/(DX1=C0001 + LAB1=4) + (DX2=U0114 + LAB2 = 2  + LAB3)</t>
  </si>
  <si>
    <t>SUMA LAB3 DE   APP101/(DX1=C0001 + LAB1=4) + (DX2=U0114 + LAB2 = 2  + LAB3)</t>
  </si>
  <si>
    <t>CONTAR  APP101/(DX1=C0001 + LAB1=4) + (DX2=U0088 + LAB2 = 3  + LAB3)</t>
  </si>
  <si>
    <t>SUMA LAB3 DE   APP101/(DX1=C0001 + LAB1=4) + (DX2=U0088 + LAB2 = 3 + LAB3)</t>
  </si>
  <si>
    <t>CONTAR  APP101/(DX1=C0001 + LAB1=4) + (DX2=U0094 + LAB2 = 3 + LAB3)</t>
  </si>
  <si>
    <t>SUMA LAB3 DE   APP101/(DX1=C0001 + LAB1=4) + (DX2=U0094 + LAB2 = 3  + LAB3)</t>
  </si>
  <si>
    <t>CONTAR  APP101/(DX1=C0001 + LAB1=4) + (DX2=U0095 + LAB2 = 3 + LAB3)</t>
  </si>
  <si>
    <t>SUMA LAB3 DE   APP101/(DX1=C0001 + LAB1=4) + (DX2=U0095 + LAB2 = 3 + LAB3)</t>
  </si>
  <si>
    <t>CONTAR  APP101/(DX1=C0001 + LAB1=4) + (DX2=U0096 + LAB2 = 3 + LAB3)</t>
  </si>
  <si>
    <t>SUMA LAB3 DE   APP101/(DX1=C0001 + LAB1=4) + (DX2=U0096 + LAB2 = 3 + LAB3)</t>
  </si>
  <si>
    <t>CONTAR  APP101/(DX1=C0001 + LAB1=4) + (DX2=U0114 + LAB2 = 3  + LAB3)</t>
  </si>
  <si>
    <t>SUMA LAB3 DE   APP101/(DX1=C0001 + LAB1=4) + (DX2=U0114 + LAB2 = 3  + LAB3)</t>
  </si>
  <si>
    <t>&gt;3</t>
  </si>
  <si>
    <t>APP93/(DX1=C0005 + LAB1=1 ) + (DX2=U0074 + LAB2 + LAB3=IN)</t>
  </si>
  <si>
    <t>APP93/(DX1=C0005 + LAB1=2) + (DX2=U0074 + LAB2 + LAB3=IN)</t>
  </si>
  <si>
    <t>APP93/(DX1=C0005 + LAB1=3) + (DX2=U0074 + LAB2 + LAB3=IN)</t>
  </si>
  <si>
    <t>APP93/(DX1=C0005 + LAB1 &gt; 3) + (DX2=U0074 + LAB2 + LAB3=IN)</t>
  </si>
  <si>
    <t>SUMA LAB2 DE APP93/(DX1=C0005 + LAB1=1) + (DX2=U0074 + LAB2 + LAB3=IN)</t>
  </si>
  <si>
    <t>SUMA LAB2 DE APP93/(DX1=C0005 + LAB1=2) + (DX2=U0074 + LAB2 + LAB3=IN)</t>
  </si>
  <si>
    <t>SUMA LAB2 DE APP93/(DX1=C0005 + LAB1= 3) + (DX2=U0074 + LAB2 + LAB3=IN)</t>
  </si>
  <si>
    <t>SUMA LAB2 DE APP93/(DX1=C0005 + LAB1&gt; 3) + (DX2=U0074 + LAB2 + LAB3=IN)</t>
  </si>
  <si>
    <t>APP93/(DX1=C0005 + LAB1=1) + (DX2=U0089 + LAB2 + LAB3=IN)</t>
  </si>
  <si>
    <t>APP93/(DX1=C0005 + LAB1=2) + (DX2=U0089 + LAB2 + LAB3=IN)</t>
  </si>
  <si>
    <t>APP93/(DX1=C0005 + LAB1=3) + (DX2=U0089 + LAB2 + LAB3=IN)</t>
  </si>
  <si>
    <t>APP93/(DX1=C0005 + LAB1&gt; 3) + (DX2=U0089 + LAB2 + LAB3=IN)</t>
  </si>
  <si>
    <t>SUMA LAB2 DE APP93/(DX1=C0005 + LAB1=1) + (DX2=U0089 + LAB2 + LAB3=IN)</t>
  </si>
  <si>
    <t>SUMA LAB2 DE APP93/(DX1=C0005 + LAB1=2) + (DX2=U0089 + LAB2 + LAB3=IN)</t>
  </si>
  <si>
    <t>SUMA LAB2 DE APP93/(DX1=C0005 + LAB1=3) + (DX2=U0089 + LAB2 + LAB3=IN)</t>
  </si>
  <si>
    <t>SUMA LAB2 DE APP93/(DX1=C0005 + LAB1&gt; 3) + (DX2=U0089 + LAB2 + LAB3=IN)</t>
  </si>
  <si>
    <t>APP93/(DX1=C0005 + LAB1=1 ) + (DX2=U0075 + LAB2 + LAB3=IN)</t>
  </si>
  <si>
    <t>APP93/(DX1=C0005 + LAB1=2) + (DX2=U0075 + LAB2 + LAB3=IN)</t>
  </si>
  <si>
    <t>APP93/(DX1=C0005 + LAB1= 3) + (DX2=U0075 + LAB2 + LAB3=IN)</t>
  </si>
  <si>
    <t>APP93/(DX1=C0005 + LAB1&gt; 3) + (DX2=U0075 + LAB2 + LAB3=IN)</t>
  </si>
  <si>
    <t>SUMA LAB2 DE APP93/(DX1=C0005 + LAB1=1) + (DX2=U0075 + LAB2  + LAB3=IN)</t>
  </si>
  <si>
    <t>SUMA LAB2 DE APP93/(DX1=C0005 + LAB1=2) + (DX2=U0075 + LAB2  + LAB3=IN)</t>
  </si>
  <si>
    <t>SUMA LAB2 DE APP93/(DX1=C0005 + LAB1= 3) + (DX2=U0075 + LAB2  + LAB3=IN)</t>
  </si>
  <si>
    <t>SUMA LAB2 DE APP93/(DX1=C0005 + LAB1&gt; 3) + (DX2=U0075 + LAB2  + LAB3=IN)</t>
  </si>
  <si>
    <t>APP93/(DX1=C0005 + LAB1=1 ) + (DX2=U0076 + LAB2 + LAB3=IN)</t>
  </si>
  <si>
    <t>APP93/(DX1=C0005 + LAB1=2) + (DX2=U0076 + LAB2 + LAB3=IN)</t>
  </si>
  <si>
    <t>APP93/(DX1=C0005 + LAB1= 3) + (DX2=U0076 + LAB2 + LAB3=IN)</t>
  </si>
  <si>
    <t>APP93/(DX1=C0005 + LAB1&gt;3) + (DX2=U0076 + LAB2 + LAB3=IN)</t>
  </si>
  <si>
    <t>SUMA LAB2 DE APP93/(DX1=C0005 + LAB1=1) + (DX2=U0076 + LAB2 + LAB3=IN)</t>
  </si>
  <si>
    <t>SUMA LAB2 DE APP93/(DX1=C0005 + LAB1=2) + (DX2=U0076 + LAB2 + LAB3=IN)</t>
  </si>
  <si>
    <t>SUMA LAB2 DE APP93/(DX1=C0005 + LAB1= 3) + (DX2=U0076 + LAB2 + LAB3=IN)</t>
  </si>
  <si>
    <t>SUMA LAB2 DE APP93/(DX1=C0005 + LAB1&gt;3) + (DX2=U0076 + LAB2 + LAB3=IN)</t>
  </si>
  <si>
    <t>APP93/(DX1=C0005 + LAB1=1) + (DX2=U0090 + LAB2 + LAB3=IN)</t>
  </si>
  <si>
    <t>APP93/(DX1=C0005 + LAB1=2) + (DX2=U0090 + LAB2 + LAB3=IN)</t>
  </si>
  <si>
    <t>APP93/(DX1=C0005 + LAB1= 3) + (DX2=U0090 + LAB2 + LAB3=IN)</t>
  </si>
  <si>
    <t>APP93/(DX1=C0005 + LAB1&gt;3) + (DX2=U0090 + LAB2 + LAB3=IN)</t>
  </si>
  <si>
    <t>SUMA LAB2 DE APP93/(DX1=C0005 + LAB1=1) + (DX2=U0090 + LAB2 + LAB3=IN)</t>
  </si>
  <si>
    <t>SUMA LAB2 DE APP93/(DX1=C0005 + LAB1=2) + (DX2=U0090 + LAB2 + LAB3=IN)</t>
  </si>
  <si>
    <t>SUMA LAB2 DE APP93/(DX1=C0005 + LAB1= 3) + (DX2=U0090 + LAB2 + LAB3=IN)</t>
  </si>
  <si>
    <t>SUMA LAB2 DE APP93/(DX1=C0005 + LAB1&gt;3) + (DX2=U0090 + LAB2 + LAB3=IN)</t>
  </si>
  <si>
    <t>APP93/(DX1=C0005 + LAB1=1 ) + (DX2=U0091 + LAB2 + LAB3=IN)</t>
  </si>
  <si>
    <t>APP93/(DX1=C0005 + LAB1=2) + (DX2=U0091 + LAB2 + LAB3=IN)</t>
  </si>
  <si>
    <t>APP93/(DX1=C0005 + LAB1= 3) + (DX2=U0091 + LAB2 + LAB3=IN)</t>
  </si>
  <si>
    <t>APP93/(DX1=C0005 + LAB1&gt;3) + (DX2=U0091 + LAB2 + LAB3=IN)</t>
  </si>
  <si>
    <t>SUMA LAB2 DE APP93/(DX1=C0005 + LAB1=1 ) + (DX2=U0091 + LAB2 + LAB3=IN)</t>
  </si>
  <si>
    <t>SUMA LAB2 DE APP93/(DX1=C0005 + LAB1=2) + (DX2=U0091 + LAB2 + LAB3=IN)</t>
  </si>
  <si>
    <t>SUMA LAB2 DE APP93/(DX1=C0005 + LAB1=3) + (DX2=U0091 + LAB2 + LAB3=IN)</t>
  </si>
  <si>
    <t>SUMA LAB2 DE APP93/(DX1=C0005 + LAB1&gt;3) + (DX2=U0091 + LAB2 + LAB3=IN)</t>
  </si>
  <si>
    <t>APP93/(DX1=C0005 + LAB1=1) + (DX2=U0092 + LAB2 + LAB3=IN)</t>
  </si>
  <si>
    <t>APP93/(DX1=C0005 + LAB1=2) + (DX2=U0092 + LAB2 + LAB3=IN)</t>
  </si>
  <si>
    <t>APP93/(DX1=C0005 + LAB1= 3) + (DX2=U0092 + LAB2 + LAB3=IN)</t>
  </si>
  <si>
    <t>APP93/(DX1=C0005 + LAB1&gt; 3) + (DX2=U0092 + LAB2 + LAB3=IN)</t>
  </si>
  <si>
    <t>SUMA LAB2 DE APP93/(DX1=C0005 + LAB1=1 ) + (DX2=U0092 + LAB2 + LAB3=IN)</t>
  </si>
  <si>
    <t>SUMA LAB2 DE APP93/(DX1=C0005 + LAB1=2) + (DX2=U0092 + LAB2 + LAB3=IN)</t>
  </si>
  <si>
    <t>SUMA LAB2 DE APP93/(DX1=C0005 + LAB1= 3) + (DX2=U0092 + LAB2 + LAB3=IN)</t>
  </si>
  <si>
    <t>SUMA LAB2 DE APP93/(DX1=C0005 + LAB1&gt;3) + (DX2=U0092 + LAB2 + LAB3=IN)</t>
  </si>
  <si>
    <t>APP93/(DX1=C0005 + LAB1=1 ) + (DX2=U0093 + LAB2 + LAB3=IN)</t>
  </si>
  <si>
    <t>APP93/(DX1=C0005 + LAB1=2) + (DX2=U0093 + LAB2 + LAB3=IN)</t>
  </si>
  <si>
    <t>APP93/(DX1=C0005 + LAB1=3) + (DX2=U0093 + LAB2 + LAB3=IN)</t>
  </si>
  <si>
    <t>APP93/(DX1=C0005 + LAB1&gt; 3) + (DX2=U0093 + LAB2 + LAB3=IN)</t>
  </si>
  <si>
    <t>SUMA LAB2 DE APP93/(DX1=C0005 + LAB1=1) + (DX2=U0093 + LAB2) + (LAB3=IN)</t>
  </si>
  <si>
    <t>SUMA LAB2 DE APP93/(DX1=C0005 + LAB1=2 ) + (DX2=U0093 + LAB2) + (LAB3=IN)</t>
  </si>
  <si>
    <t>SUMA LAB2 DE APP93/(DX1=C0005 + LAB1=3) + (DX2=U0093 + LAB2) + (LAB3=IN)</t>
  </si>
  <si>
    <t>SUMA LAB2 DE APP93/(DX1=C0005 + LAB1&gt; 3) + (DX2=U0093 + LAB2) + (LAB3=IN)</t>
  </si>
  <si>
    <t>APP93/(DX1=C0005 + LAB1=1 ) + (DX2=U0074 + LAB2 + LAB3=TP)</t>
  </si>
  <si>
    <t>SUMA LAB2 DE APP93/(DX1=C0005 + LAB1=1) + (DX2=U0074 + LAB2 + LAB3=TP)</t>
  </si>
  <si>
    <t>APP93/(DX1=C0005 + LAB1=1) + (DX2=U0089 + LAB2 + LAB3=TP)</t>
  </si>
  <si>
    <t>SUMA LAB2 DE APP93/(DX1=C0005 + LAB1=1) + (DX2=U0089 + LAB2 + LAB3=TP)</t>
  </si>
  <si>
    <t>APP93/(DX1=C0005 + LAB1=1 ) + (DX2=U0075 + LAB2 + LAB3=TP)</t>
  </si>
  <si>
    <t>SUMA LAB2 DE APP93/(DX1=C0005 + LAB1=1) + (DX2=U0075 + LAB2  + LAB3=TP)</t>
  </si>
  <si>
    <t>APP93/(DX1=C0005 + LAB1=1 ) + (DX2=U0076 + LAB2 + LAB3=TP)</t>
  </si>
  <si>
    <t>SUMA LAB2 DE APP93/(DX1=C0005 + LAB1=1) + (DX2=U0076 + LAB2 + LAB3=TP)</t>
  </si>
  <si>
    <t>APP93/(DX1=C0005 + LAB1=1) + (DX2=U0090 + LAB2 + LAB3=TP)</t>
  </si>
  <si>
    <t>SUMA LAB2 DE APP93/(DX1=C0005 + LAB1=1) + (DX2=U0090 + LAB2 + LAB3=TP)</t>
  </si>
  <si>
    <t>APP93/(DX1=C0005 + LAB1=1 ) + (DX2=U0091 + LAB2 + LAB3=TP)</t>
  </si>
  <si>
    <t>SUMA LAB2 DE APP93/(DX1=C0005 + LAB1=1 ) + (DX2=U0091 + LAB2 + LAB3=TP)</t>
  </si>
  <si>
    <t>APP93/(DX1=C0005 + LAB1=1) + (DX2=U0092 + LAB2 + LAB3=TP)</t>
  </si>
  <si>
    <t>SUMA LAB2 DE APP93/(DX1=C0005 + LAB1=1 ) + (DX2=U0092 + LAB2 + LAB3=TP)</t>
  </si>
  <si>
    <t>APP93/(DX1=C0005 + LAB1=1 ) + (DX2=U0093 + LAB2 + LAB3=TP)</t>
  </si>
  <si>
    <t>SUMA LAB2 DE APP93/(DX1=C0005 + LAB1=1) + (DX2=U0093 + LAB2) + (LAB3=TP)</t>
  </si>
  <si>
    <t>APP93/(DX1=C0005 + LAB1=2) + (DX2=U0074 + LAB2 + LAB3=TP)</t>
  </si>
  <si>
    <t>SUMA LAB2 DE APP93/(DX1=C0005 + LAB1=2) + (DX2=U0074 + LAB2 + LAB3=TP)</t>
  </si>
  <si>
    <t>APP93/(DX1=C0005 + LAB1=2) + (DX2=U0089 + LAB2 + LAB3=TP)</t>
  </si>
  <si>
    <t>SUMA LAB2 DE APP93/(DX1=C0005 + LAB1=2) + (DX2=U0089 + LAB2 + LAB3=TP)</t>
  </si>
  <si>
    <t>APP93/(DX1=C0005 + LAB1=2) + (DX2=U0075 + LAB2 + LAB3=TP)</t>
  </si>
  <si>
    <t>SUMA LAB2 DE APP93/(DX1=C0005 + LAB1=2) + (DX2=U0075 + LAB2  + LAB3=TP)</t>
  </si>
  <si>
    <t>APP93/(DX1=C0005 + LAB1=2) + (DX2=U0076 + LAB2 + LAB3=TP)</t>
  </si>
  <si>
    <t>SUMA LAB2 DE APP93/(DX1=C0005 + LAB1=2) + (DX2=U0076 + LAB2 + LAB3=TP)</t>
  </si>
  <si>
    <t>APP93/(DX1=C0005 + LAB1=2) + (DX2=U0090 + LAB2 + LAB3=TP)</t>
  </si>
  <si>
    <t>SUMA LAB2 DE APP93/(DX1=C0005 + LAB1=2) + (DX2=U0090 + LAB2 + LAB3=TP)</t>
  </si>
  <si>
    <t>APP93/(DX1=C0005 + LAB1=2) + (DX2=U0091 + LAB2 + LAB3=TP)</t>
  </si>
  <si>
    <t>SUMA LAB2 DE APP93/(DX1=C0005 + LAB1=2) + (DX2=U0091 + LAB2 + LAB3=TP)</t>
  </si>
  <si>
    <t>APP93/(DX1=C0005 + LAB1=2) + (DX2=U0092 + LAB2 + LAB3=TP)</t>
  </si>
  <si>
    <t>SUMA LAB2 DE APP93/(DX1=C0005 + LAB1=2) + (DX2=U0092 + LAB2 + LAB3=TP)</t>
  </si>
  <si>
    <t>APP93/(DX1=C0005 + LAB1=2) + (DX2=U0093 + LAB2 + LAB3=TP)</t>
  </si>
  <si>
    <t>SUMA LAB2 DE APP93/(DX1=C0005 + LAB1=2 ) + (DX2=U0093 + LAB2) + (LAB3=TP)</t>
  </si>
  <si>
    <t>APP93/(DX1=C0005 + LAB1=3) + (DX2=U0074 + LAB2 + LAB3=TP)</t>
  </si>
  <si>
    <t>SUMA LAB2 DE APP93/(DX1=C0005 + LAB1= 3) + (DX2=U0074 + LAB2 + LAB3=TP)</t>
  </si>
  <si>
    <t>APP93/(DX1=C0005 + LAB1=3) + (DX2=U0089 + LAB2 + LAB3=TP)</t>
  </si>
  <si>
    <t>SUMA LAB2 DE APP93/(DX1=C0005 + LAB1=3) + (DX2=U0089 + LAB2 + LAB3=TP)</t>
  </si>
  <si>
    <t>APP93/(DX1=C0005 + LAB1= 3) + (DX2=U0075 + LAB2 + LAB3=TP)</t>
  </si>
  <si>
    <t>SUMA LAB2 DE APP93/(DX1=C0005 + LAB1= 3) + (DX2=U0075 + LAB2  + LAB3=TP)</t>
  </si>
  <si>
    <t>APP93/(DX1=C0005 + LAB1= 3) + (DX2=U0076 + LAB2 + LAB3=TP)</t>
  </si>
  <si>
    <t>SUMA LAB2 DE APP93/(DX1=C0005 + LAB1= 3) + (DX2=U0076 + LAB2 + LAB3=TP)</t>
  </si>
  <si>
    <t>APP93/(DX1=C0005 + LAB1= 3) + (DX2=U0090 + LAB2 + LAB3=TP)</t>
  </si>
  <si>
    <t>SUMA LAB2 DE APP93/(DX1=C0005 + LAB1= 3) + (DX2=U0090 + LAB2 + LAB3=TP)</t>
  </si>
  <si>
    <t>APP93/(DX1=C0005 + LAB1= 3) + (DX2=U0091 + LAB2 + LAB3=TP)</t>
  </si>
  <si>
    <t>SUMA LAB2 DE APP93/(DX1=C0005 + LAB1=3) + (DX2=U0091 + LAB2 + LAB3=TP)</t>
  </si>
  <si>
    <t>APP93/(DX1=C0005 + LAB1= 3) + (DX2=U0092 + LAB2 + LAB3=TP)</t>
  </si>
  <si>
    <t>SUMA LAB2 DE APP93/(DX1=C0005 + LAB1= 3) + (DX2=U0092 + LAB2 + LAB3=TP)</t>
  </si>
  <si>
    <t>APP93/(DX1=C0005 + LAB1=3) + (DX2=U0093 + LAB2 + LAB3=TP)</t>
  </si>
  <si>
    <t>SUMA LAB2 DE APP93/(DX1=C0005 + LAB1=3) + (DX2=U0093 + LAB2) + (LAB3=TP)</t>
  </si>
  <si>
    <t>APP93/(DX1=C0005 + LAB1 &gt; 3) + (DX2=U0074 + LAB2 + LAB3=TP)</t>
  </si>
  <si>
    <t>SUMA LAB2 DE APP93/(DX1=C0005 + LAB1&gt; 3) + (DX2=U0074 + LAB2 + LAB3=TP)</t>
  </si>
  <si>
    <t>APP93/(DX1=C0005 + LAB1&gt; 3) + (DX2=U0089 + LAB2 + LAB3=TP)</t>
  </si>
  <si>
    <t>SUMA LAB2 DE APP93/(DX1=C0005 + LAB1&gt; 3) + (DX2=U0089 + LAB2 + LAB3=TP)</t>
  </si>
  <si>
    <t>APP93/(DX1=C0005 + LAB1&gt; 3) + (DX2=U0075 + LAB2 + LAB3=TP)</t>
  </si>
  <si>
    <t>SUMA LAB2 DE APP93/(DX1=C0005 + LAB1&gt; 3) + (DX2=U0075 + LAB2  + LAB3=TP)</t>
  </si>
  <si>
    <t>APP93/(DX1=C0005 + LAB1&gt;3) + (DX2=U0076 + LAB2 + LAB3=TP)</t>
  </si>
  <si>
    <t>SUMA LAB2 DE APP93/(DX1=C0005 + LAB1&gt;3) + (DX2=U0076 + LAB2 + LAB3=TP)</t>
  </si>
  <si>
    <t>APP93/(DX1=C0005 + LAB1&gt;3) + (DX2=U0090 + LAB2 + LAB3=TP)</t>
  </si>
  <si>
    <t>SUMA LAB2 DE APP93/(DX1=C0005 + LAB1&gt;3) + (DX2=U0090 + LAB2 + LAB3=TP)</t>
  </si>
  <si>
    <t>APP93/(DX1=C0005 + LAB1&gt;3) + (DX2=U0091 + LAB2 + LAB3=TP)</t>
  </si>
  <si>
    <t>SUMA LAB2 DE APP93/(DX1=C0005 + LAB1&gt;3) + (DX2=U0091 + LAB2 + LAB3=TP)</t>
  </si>
  <si>
    <t>APP93/(DX1=C0005 + LAB1&gt; 3) + (DX2=U0092 + LAB2 + LAB3=TP)</t>
  </si>
  <si>
    <t>SUMA LAB2 DE APP93/(DX1=C0005 + LAB1&gt;3) + (DX2=U0092 + LAB2 + LAB3=TP)</t>
  </si>
  <si>
    <t>APP93/(DX1=C0005 + LAB1&gt; 3) + (DX2=U0093 + LAB2 + LAB3=TP)</t>
  </si>
  <si>
    <t>SUMA LAB2 DE APP93/(DX1=C0005 + LAB1&gt; 3) + (DX2=U0093 + LAB2) + (LAB3=TP)</t>
  </si>
  <si>
    <t>APP93/(DX1=C0005 + LAB1=1 ) + (DX2=U0074 + LAB2 + LAB3=TS)</t>
  </si>
  <si>
    <t>SUMA LAB2 DE APP93/(DX1=C0005 + LAB1=1) + (DX2=U0074 + LAB2 + LAB3=TS)</t>
  </si>
  <si>
    <t>APP93/(DX1=C0005 + LAB1=1) + (DX2=U0089 + LAB2 + LAB3=TS)</t>
  </si>
  <si>
    <t>SUMA LAB2 DE APP93/(DX1=C0005 + LAB1=1) + (DX2=U0089 + LAB2 + LAB3=TS)</t>
  </si>
  <si>
    <t>APP93/(DX1=C0005 + LAB1=1 ) + (DX2=U0075 + LAB2 + LAB3=TS)</t>
  </si>
  <si>
    <t>SUMA LAB2 DE APP93/(DX1=C0005 + LAB1=1) + (DX2=U0075 + LAB2  + LAB3=TS)</t>
  </si>
  <si>
    <t>APP93/(DX1=C0005 + LAB1=1 ) + (DX2=U0076 + LAB2 + LAB3=TS)</t>
  </si>
  <si>
    <t>SUMA LAB2 DE APP93/(DX1=C0005 + LAB1=1) + (DX2=U0076 + LAB2 + LAB3=TS)</t>
  </si>
  <si>
    <t>APP93/(DX1=C0005 + LAB1=1) + (DX2=U0090 + LAB2 + LAB3=TS)</t>
  </si>
  <si>
    <t>SUMA LAB2 DE APP93/(DX1=C0005 + LAB1=1) + (DX2=U0090 + LAB2 + LAB3=TS)</t>
  </si>
  <si>
    <t>APP93/(DX1=C0005 + LAB1=1 ) + (DX2=U0091 + LAB2 + LAB3=TS)</t>
  </si>
  <si>
    <t>SUMA LAB2 DE APP93/(DX1=C0005 + LAB1=1 ) + (DX2=U0091 + LAB2 + LAB3=TS)</t>
  </si>
  <si>
    <t>APP93/(DX1=C0005 + LAB1=1) + (DX2=U0092 + LAB2 + LAB3=TS)</t>
  </si>
  <si>
    <t>SUMA LAB2 DE APP93/(DX1=C0005 + LAB1=1 ) + (DX2=U0092 + LAB2 + LAB3=TS)</t>
  </si>
  <si>
    <t>APP93/(DX1=C0005 + LAB1=1 ) + (DX2=U0093 + LAB2 + LAB3=TS)</t>
  </si>
  <si>
    <t>SUMA LAB2 DE APP93/(DX1=C0005 + LAB1=1) + (DX2=U0093 + LAB2) + (LAB3=TS)</t>
  </si>
  <si>
    <t>APP93/(DX1=C0005 + LAB1=2) + (DX2=U0074 + LAB2 + LAB3=TS)</t>
  </si>
  <si>
    <t>SUMA LAB2 DE APP93/(DX1=C0005 + LAB1=2) + (DX2=U0074 + LAB2 + LAB3=TS)</t>
  </si>
  <si>
    <t>APP93/(DX1=C0005 + LAB1=2) + (DX2=U0089 + LAB2 + LAB3=TS)</t>
  </si>
  <si>
    <t>SUMA LAB2 DE APP93/(DX1=C0005 + LAB1=2) + (DX2=U0089 + LAB2 + LAB3=TS)</t>
  </si>
  <si>
    <t>APP93/(DX1=C0005 + LAB1=2) + (DX2=U0075 + LAB2 + LAB3=TS)</t>
  </si>
  <si>
    <t>SUMA LAB2 DE APP93/(DX1=C0005 + LAB1=2) + (DX2=U0075 + LAB2  + LAB3=TS)</t>
  </si>
  <si>
    <t>APP93/(DX1=C0005 + LAB1=2) + (DX2=U0076 + LAB2 + LAB3=TS)</t>
  </si>
  <si>
    <t>SUMA LAB2 DE APP93/(DX1=C0005 + LAB1=2) + (DX2=U0076 + LAB2 + LAB3=TS)</t>
  </si>
  <si>
    <t>APP93/(DX1=C0005 + LAB1=2) + (DX2=U0090 + LAB2 + LAB3=TS)</t>
  </si>
  <si>
    <t>SUMA LAB2 DE APP93/(DX1=C0005 + LAB1=2) + (DX2=U0090 + LAB2 + LAB3=TS)</t>
  </si>
  <si>
    <t>APP93/(DX1=C0005 + LAB1=2) + (DX2=U0091 + LAB2 + LAB3=TS)</t>
  </si>
  <si>
    <t>SUMA LAB2 DE APP93/(DX1=C0005 + LAB1=2) + (DX2=U0091 + LAB2 + LAB3=TS)</t>
  </si>
  <si>
    <t>APP93/(DX1=C0005 + LAB1=2) + (DX2=U0092 + LAB2 + LAB3=TS)</t>
  </si>
  <si>
    <t>SUMA LAB2 DE APP93/(DX1=C0005 + LAB1=2) + (DX2=U0092 + LAB2 + LAB3=TS)</t>
  </si>
  <si>
    <t>APP93/(DX1=C0005 + LAB1=2) + (DX2=U0093 + LAB2 + LAB3=TS)</t>
  </si>
  <si>
    <t>SUMA LAB2 DE APP93/(DX1=C0005 + LAB1=2 ) + (DX2=U0093 + LAB2) + (LAB3=TS)</t>
  </si>
  <si>
    <t>APP93/(DX1=C0005 + LAB1=3) + (DX2=U0074 + LAB2 + LAB3=TS)</t>
  </si>
  <si>
    <t>SUMA LAB2 DE APP93/(DX1=C0005 + LAB1= 3) + (DX2=U0074 + LAB2 + LAB3=TS)</t>
  </si>
  <si>
    <t>APP93/(DX1=C0005 + LAB1=3) + (DX2=U0089 + LAB2 + LAB3=TS)</t>
  </si>
  <si>
    <t>SUMA LAB2 DE APP93/(DX1=C0005 + LAB1=3) + (DX2=U0089 + LAB2 + LAB3=TS)</t>
  </si>
  <si>
    <t>APP93/(DX1=C0005 + LAB1= 3) + (DX2=U0075 + LAB2 + LAB3=TS)</t>
  </si>
  <si>
    <t>SUMA LAB2 DE APP93/(DX1=C0005 + LAB1= 3) + (DX2=U0075 + LAB2  + LAB3=TS)</t>
  </si>
  <si>
    <t>APP93/(DX1=C0005 + LAB1= 3) + (DX2=U0076 + LAB2 + LAB3=TS)</t>
  </si>
  <si>
    <t>SUMA LAB2 DE APP93/(DX1=C0005 + LAB1= 3) + (DX2=U0076 + LAB2 + LAB3=TS)</t>
  </si>
  <si>
    <t>APP93/(DX1=C0005 + LAB1= 3) + (DX2=U0090 + LAB2 + LAB3=TS)</t>
  </si>
  <si>
    <t>SUMA LAB2 DE APP93/(DX1=C0005 + LAB1= 3) + (DX2=U0090 + LAB2 + LAB3=TS)</t>
  </si>
  <si>
    <t>APP93/(DX1=C0005 + LAB1= 3) + (DX2=U0091 + LAB2 + LAB3=TS)</t>
  </si>
  <si>
    <t>SUMA LAB2 DE APP93/(DX1=C0005 + LAB1=3) + (DX2=U0091 + LAB2 + LAB3=TS)</t>
  </si>
  <si>
    <t>APP93/(DX1=C0005 + LAB1= 3) + (DX2=U0092 + LAB2 + LAB3=TS)</t>
  </si>
  <si>
    <t>SUMA LAB2 DE APP93/(DX1=C0005 + LAB1= 3) + (DX2=U0092 + LAB2 + LAB3=TS)</t>
  </si>
  <si>
    <t>APP93/(DX1=C0005 + LAB1=3) + (DX2=U0093 + LAB2 + LAB3=TS)</t>
  </si>
  <si>
    <t>SUMA LAB2 DE APP93/(DX1=C0005 + LAB1=3) + (DX2=U0093 + LAB2) + (LAB3=TS)</t>
  </si>
  <si>
    <t>APP93/(DX1=C0005 + LAB1 &gt; 3) + (DX2=U0074 + LAB2 + LAB3=TS)</t>
  </si>
  <si>
    <t>SUMA LAB2 DE APP93/(DX1=C0005 + LAB1&gt; 3) + (DX2=U0074 + LAB2 + LAB3=TS)</t>
  </si>
  <si>
    <t>APP93/(DX1=C0005 + LAB1&gt; 3) + (DX2=U0089 + LAB2 + LAB3=TS)</t>
  </si>
  <si>
    <t>SUMA LAB2 DE APP93/(DX1=C0005 + LAB1&gt; 3) + (DX2=U0089 + LAB2 + LAB3=TS)</t>
  </si>
  <si>
    <t>APP93/(DX1=C0005 + LAB1&gt; 3) + (DX2=U0075 + LAB2 + LAB3=TS)</t>
  </si>
  <si>
    <t>SUMA LAB2 DE APP93/(DX1=C0005 + LAB1&gt; 3) + (DX2=U0075 + LAB2  + LAB3=TS)</t>
  </si>
  <si>
    <t>APP93/(DX1=C0005 + LAB1&gt;3) + (DX2=U0076 + LAB2 + LAB3=TS)</t>
  </si>
  <si>
    <t>SUMA LAB2 DE APP93/(DX1=C0005 + LAB1&gt;3) + (DX2=U0076 + LAB2 + LAB3=TS)</t>
  </si>
  <si>
    <t>APP93/(DX1=C0005 + LAB1&gt;3) + (DX2=U0090 + LAB2 + LAB3=TS)</t>
  </si>
  <si>
    <t>SUMA LAB2 DE APP93/(DX1=C0005 + LAB1&gt;3) + (DX2=U0090 + LAB2 + LAB3=TS)</t>
  </si>
  <si>
    <t>APP93/(DX1=C0005 + LAB1&gt;3) + (DX2=U0091 + LAB2 + LAB3=TS)</t>
  </si>
  <si>
    <t>SUMA LAB2 DE APP93/(DX1=C0005 + LAB1&gt;3) + (DX2=U0091 + LAB2 + LAB3=TS)</t>
  </si>
  <si>
    <t>APP93/(DX1=C0005 + LAB1&gt; 3) + (DX2=U0092 + LAB2 + LAB3=TS)</t>
  </si>
  <si>
    <t>SUMA LAB2 DE APP93/(DX1=C0005 + LAB1&gt;3) + (DX2=U0092 + LAB2 + LAB3=TS)</t>
  </si>
  <si>
    <t>APP93/(DX1=C0005 + LAB1&gt; 3) + (DX2=U0093 + LAB2 + LAB3=TS)</t>
  </si>
  <si>
    <t>SUMA LAB2 DE APP93/(DX1=C0005 + LAB1&gt; 3) + (DX2=U0093 + LAB2) + (LAB3=TS)</t>
  </si>
  <si>
    <t>APP93/(DX1=C0005 + LAB1=1) + (DX2=U0088 + LAB2 + LAB3=IN)</t>
  </si>
  <si>
    <t>SUMA LAB2 DE APP93/(DX1=C0005 + LAB1=1 ) + (DX2=U0088 + LAB2 + LAB3=IN)</t>
  </si>
  <si>
    <t>APP93/(DX1=C0005 + LAB1=1 ) + (DX2=U0094 + LAB2 + LAB3=IN)</t>
  </si>
  <si>
    <t>SUMA LAB2 DE APP93/(DX1=C0005 + LAB1=1 ) + (DX2=U0094 + LAB2 + LAB3=IN)</t>
  </si>
  <si>
    <t>APP93/(DX1=C0005 + LAB1=1 ) + (DX2=U0095 + LAB2 + LAB3=IN)</t>
  </si>
  <si>
    <t>SUMA LAB2 DE APP93/(DX1=C0005 + LAB1=1) + (DX2=U0095 + LAB2 + LAB3=IN)</t>
  </si>
  <si>
    <t>APP93/(DX1=C0005 + LAB1=1) + (DX2=U0096 + LAB2 + LAB3=IN)</t>
  </si>
  <si>
    <t>SUMA LAB2 DE APP93/(DX1=C0005 + LAB1=1 ) + (DX2=U0096 + LAB2 + LAB3=IN)</t>
  </si>
  <si>
    <t>APP93/(DX1=C0005 + LAB1=1 ) + (DX2=U0114 + LAB2 + LAB3=IN)</t>
  </si>
  <si>
    <t>SUMA LAB2 DE APP93/(DX1=C0005 + LAB1=1) + (DX2=U0114 + LAB2 + LAB3=IN)</t>
  </si>
  <si>
    <t>APP93/(DX1=C0005 + LAB1=2) + (DX2=U0088 + LAB2 + LAB3=IN)</t>
  </si>
  <si>
    <t>APP93/(DX1=C0005 + LAB1=3) + (DX2=U0088 + LAB2 + LAB3=IN)</t>
  </si>
  <si>
    <t>APP93/(DX1=C0005 + LAB1&gt;3) + (DX2=U0088 + LAB2 + LAB3=IN)</t>
  </si>
  <si>
    <t>SUMA LAB2 DE APP93/(DX1=C0005 + LAB1=2 ) + (DX2=U0088 + LAB2 + LAB3=IN)</t>
  </si>
  <si>
    <t>SUMA LAB2 DE APP93/(DX1=C0005 + LAB1=3 ) + (DX2=U0088 + LAB2 + LAB3=IN)</t>
  </si>
  <si>
    <t>SUMA LAB2 DE APP93/(DX1=C0005 + LAB1&gt;3 ) + (DX2=U0088 + LAB2 + LAB3=IN)</t>
  </si>
  <si>
    <t>APP93/(DX1=C0005 + LAB1=2 ) + (DX2=U0094 + LAB2 + LAB3=IN)</t>
  </si>
  <si>
    <t>APP93/(DX1=C0005 + LAB1=3 ) + (DX2=U0094 + LAB2 + LAB3=IN)</t>
  </si>
  <si>
    <t>APP93/(DX1=C0005 + LAB1&gt;3 ) + (DX2=U0094 + LAB2 + LAB3=IN)</t>
  </si>
  <si>
    <t>SUMA LAB2 DE APP93/(DX1=C0005 + LAB1=2 ) + (DX2=U0094 + LAB2 + LAB3=IN)</t>
  </si>
  <si>
    <t>SUMA LAB2 DE APP93/(DX1=C0005 + LAB1=3 ) + (DX2=U0094 + LAB2 + LAB3=IN)</t>
  </si>
  <si>
    <t>SUMA LAB2 DE APP93/(DX1=C0005 + LAB1&gt;3 ) + (DX2=U0094 + LAB2 + LAB3=IN)</t>
  </si>
  <si>
    <t>APP93/(DX1=C0005 + LAB1&gt;3 ) + (DX2=U0095 + LAB2 + LAB3=IN)</t>
  </si>
  <si>
    <t>APP93/(DX1=C0005 + LAB1=3 ) + (DX2=U0095 + LAB2 + LAB3=IN)</t>
  </si>
  <si>
    <t>APP93/(DX1=C0005 + LAB1=2 ) + (DX2=U0095 + LAB2 + LAB3=IN)</t>
  </si>
  <si>
    <t>SUMA LAB2 DE APP93/(DX1=C0005 + LAB1=2) + (DX2=U0095 + LAB2 + LAB3=IN)</t>
  </si>
  <si>
    <t>SUMA LAB2 DE APP93/(DX1=C0005 + LAB1=3) + (DX2=U0095 + LAB2 + LAB3=IN)</t>
  </si>
  <si>
    <t>SUMA LAB2 DE APP93/(DX1=C0005 + LAB1&gt;3) + (DX2=U0095 + LAB2 + LAB3=IN)</t>
  </si>
  <si>
    <t>APP93/(DX1=C0005 + LAB1=2) + (DX2=U0096 + LAB2 + LAB3=IN)</t>
  </si>
  <si>
    <t>APP93/(DX1=C0005 + LAB1=3) + (DX2=U0096 + LAB2 + LAB3=IN)</t>
  </si>
  <si>
    <t>APP93/(DX1=C0005 + LAB1&gt;3) + (DX2=U0096 + LAB2 + LAB3=IN)</t>
  </si>
  <si>
    <t>SUMA LAB2 DE APP93/(DX1=C0005 + LAB1=2 ) + (DX2=U0096 + LAB2 + LAB3=IN)</t>
  </si>
  <si>
    <t>SUMA LAB2 DE APP93/(DX1=C0005 + LAB1=3 ) + (DX2=U0096 + LAB2 + LAB3=IN)</t>
  </si>
  <si>
    <t>SUMA LAB2 DE APP93/(DX1=C0005 + LAB1&gt;3 ) + (DX2=U0096 + LAB2 + LAB3=IN)</t>
  </si>
  <si>
    <t>APP93/(DX1=C0005 + LAB1=2) + (DX2=U0114 + LAB2 + LAB3=IN)</t>
  </si>
  <si>
    <t>APP93/(DX1=C0005 + LAB1=3 ) + (DX2=U0114 + LAB2 + LAB3=IN)</t>
  </si>
  <si>
    <t>APP93/(DX1=C0005 + LAB1&gt;3) + (DX2=U0114 + LAB2 + LAB3=IN)</t>
  </si>
  <si>
    <t>SUMA LAB2 DE APP93/(DX1=C0005 + LAB1&gt;3) + (DX2=U0114 + LAB2 + LAB3=IN)</t>
  </si>
  <si>
    <t>SUMA LAB2 DE APP93/(DX1=C0005 + LAB1=3) + (DX2=U0114 + LAB2 + LAB3=IN)</t>
  </si>
  <si>
    <t>SUMA LAB2 DE APP93/(DX1=C0005 + LAB1=2) + (DX2=U0114 + LAB2 + LAB3=IN)</t>
  </si>
  <si>
    <t>APP93/(DX1=C0005 + LAB1=1) + (DX2=U0088 + LAB2 + LAB3=TP)</t>
  </si>
  <si>
    <t>SUMA LAB2 DE APP93/(DX1=C0005 + LAB1=1 ) + (DX2=U0088 + LAB2 + LAB3=TP)</t>
  </si>
  <si>
    <t>APP93/(DX1=C0005 + LAB1=1 ) + (DX2=U0094 + LAB2 + LAB3=TP)</t>
  </si>
  <si>
    <t>SUMA LAB2 DE APP93/(DX1=C0005 + LAB1=1 ) + (DX2=U0094 + LAB2 + LAB3=TP)</t>
  </si>
  <si>
    <t>APP93/(DX1=C0005 + LAB1=1 ) + (DX2=U0095 + LAB2 + LAB3=TP)</t>
  </si>
  <si>
    <t>SUMA LAB2 DE APP93/(DX1=C0005 + LAB1=1) + (DX2=U0095 + LAB2 + LAB3=TP)</t>
  </si>
  <si>
    <t>APP93/(DX1=C0005 + LAB1=1) + (DX2=U0096 + LAB2 + LAB3=TP)</t>
  </si>
  <si>
    <t>SUMA LAB2 DE APP93/(DX1=C0005 + LAB1=1 ) + (DX2=U0096 + LAB2 + LAB3=TP)</t>
  </si>
  <si>
    <t>APP93/(DX1=C0005 + LAB1=1 ) + (DX2=U0114 + LAB2 + LAB3=TP)</t>
  </si>
  <si>
    <t>SUMA LAB2 DE APP93/(DX1=C0005 + LAB1=1) + (DX2=U0114 + LAB2 + LAB3=TP)</t>
  </si>
  <si>
    <t>APP93/(DX1=C0005 + LAB1=2) + (DX2=U0088 + LAB2 + LAB3=TP)</t>
  </si>
  <si>
    <t>SUMA LAB2 DE APP93/(DX1=C0005 + LAB1=2 ) + (DX2=U0088 + LAB2 + LAB3=TP)</t>
  </si>
  <si>
    <t>APP93/(DX1=C0005 + LAB1=2 ) + (DX2=U0094 + LAB2 + LAB3=TP)</t>
  </si>
  <si>
    <t>SUMA LAB2 DE APP93/(DX1=C0005 + LAB1=2 ) + (DX2=U0094 + LAB2 + LAB3=TP)</t>
  </si>
  <si>
    <t>APP93/(DX1=C0005 + LAB1=2 ) + (DX2=U0095 + LAB2 + LAB3=TP)</t>
  </si>
  <si>
    <t>SUMA LAB2 DE APP93/(DX1=C0005 + LAB1=2) + (DX2=U0095 + LAB2 + LAB3=TP)</t>
  </si>
  <si>
    <t>APP93/(DX1=C0005 + LAB1=2) + (DX2=U0096 + LAB2 + LAB3=TP)</t>
  </si>
  <si>
    <t>SUMA LAB2 DE APP93/(DX1=C0005 + LAB1=2 ) + (DX2=U0096 + LAB2 + LAB3=TP)</t>
  </si>
  <si>
    <t>APP93/(DX1=C0005 + LAB1=2) + (DX2=U0114 + LAB2 + LAB3=TP)</t>
  </si>
  <si>
    <t>SUMA LAB2 DE APP93/(DX1=C0005 + LAB1=2) + (DX2=U0114 + LAB2 + LAB3=TP)</t>
  </si>
  <si>
    <t>APP93/(DX1=C0005 + LAB1=3) + (DX2=U0088 + LAB2 + LAB3=TP)</t>
  </si>
  <si>
    <t>SUMA LAB2 DE APP93/(DX1=C0005 + LAB1=3 ) + (DX2=U0088 + LAB2 + LAB3=TP)</t>
  </si>
  <si>
    <t>APP93/(DX1=C0005 + LAB1=3 ) + (DX2=U0094 + LAB2 + LAB3=TP)</t>
  </si>
  <si>
    <t>SUMA LAB2 DE APP93/(DX1=C0005 + LAB1=3 ) + (DX2=U0094 + LAB2 + LAB3=TP)</t>
  </si>
  <si>
    <t>APP93/(DX1=C0005 + LAB1=3 ) + (DX2=U0095 + LAB2 + LAB3=TP)</t>
  </si>
  <si>
    <t>SUMA LAB2 DE APP93/(DX1=C0005 + LAB1=3) + (DX2=U0095 + LAB2 + LAB3=TP)</t>
  </si>
  <si>
    <t>APP93/(DX1=C0005 + LAB1=3) + (DX2=U0096 + LAB2 + LAB3=TP)</t>
  </si>
  <si>
    <t>SUMA LAB2 DE APP93/(DX1=C0005 + LAB1=3 ) + (DX2=U0096 + LAB2 + LAB3=TP)</t>
  </si>
  <si>
    <t>APP93/(DX1=C0005 + LAB1=3 ) + (DX2=U0114 + LAB2 + LAB3=TP)</t>
  </si>
  <si>
    <t>SUMA LAB2 DE APP93/(DX1=C0005 + LAB1=3) + (DX2=U0114 + LAB2 + LAB3=TP)</t>
  </si>
  <si>
    <t>APP93/(DX1=C0005 + LAB1&gt;3) + (DX2=U0088 + LAB2 + LAB3=TP)</t>
  </si>
  <si>
    <t>SUMA LAB2 DE APP93/(DX1=C0005 + LAB1&gt;3 ) + (DX2=U0088 + LAB2 + LAB3=TP)</t>
  </si>
  <si>
    <t>APP93/(DX1=C0005 + LAB1&gt;3 ) + (DX2=U0094 + LAB2 + LAB3=TP)</t>
  </si>
  <si>
    <t>SUMA LAB2 DE APP93/(DX1=C0005 + LAB1&gt;3 ) + (DX2=U0094 + LAB2 + LAB3=TP)</t>
  </si>
  <si>
    <t>APP93/(DX1=C0005 + LAB1&gt;3 ) + (DX2=U0095 + LAB2 + LAB3=TP)</t>
  </si>
  <si>
    <t>SUMA LAB2 DE APP93/(DX1=C0005 + LAB1&gt;3) + (DX2=U0095 + LAB2 + LAB3=TP)</t>
  </si>
  <si>
    <t>APP93/(DX1=C0005 + LAB1&gt;3) + (DX2=U0096 + LAB2 + LAB3=TP)</t>
  </si>
  <si>
    <t>SUMA LAB2 DE APP93/(DX1=C0005 + LAB1&gt;3 ) + (DX2=U0096 + LAB2 + LAB3=TP)</t>
  </si>
  <si>
    <t>APP93/(DX1=C0005 + LAB1&gt;3) + (DX2=U0114 + LAB2 + LAB3=TP)</t>
  </si>
  <si>
    <t>SUMA LAB2 DE APP93/(DX1=C0005 + LAB1&gt;3) + (DX2=U0114 + LAB2 + LAB3=TP)</t>
  </si>
  <si>
    <t>APP93/(DX1=C0005 + LAB1=1) + (DX2=U0088 + LAB2 + LAB3=TS)</t>
  </si>
  <si>
    <t>SUMA LAB2 DE APP93/(DX1=C0005 + LAB1=1 ) + (DX2=U0088 + LAB2 + LAB3=TS)</t>
  </si>
  <si>
    <t>APP93/(DX1=C0005 + LAB1=1 ) + (DX2=U0094 + LAB2 + LAB3=TS)</t>
  </si>
  <si>
    <t>SUMA LAB2 DE APP93/(DX1=C0005 + LAB1=1 ) + (DX2=U0094 + LAB2 + LAB3=TS)</t>
  </si>
  <si>
    <t>APP93/(DX1=C0005 + LAB1=1 ) + (DX2=U0095 + LAB2 + LAB3=TS)</t>
  </si>
  <si>
    <t>SUMA LAB2 DE APP93/(DX1=C0005 + LAB1=1) + (DX2=U0095 + LAB2 + LAB3=TS)</t>
  </si>
  <si>
    <t>APP93/(DX1=C0005 + LAB1=1) + (DX2=U0096 + LAB2 + LAB3=TS)</t>
  </si>
  <si>
    <t>SUMA LAB2 DE APP93/(DX1=C0005 + LAB1=1 ) + (DX2=U0096 + LAB2 + LAB3=TS)</t>
  </si>
  <si>
    <t>APP93/(DX1=C0005 + LAB1=1 ) + (DX2=U0114 + LAB2 + LAB3=TS)</t>
  </si>
  <si>
    <t>SUMA LAB2 DE APP93/(DX1=C0005 + LAB1=1) + (DX2=U0114 + LAB2 + LAB3=TS)</t>
  </si>
  <si>
    <t>APP93/(DX1=C0005 + LAB1=2) + (DX2=U0088 + LAB2 + LAB3=TS)</t>
  </si>
  <si>
    <t>SUMA LAB2 DE APP93/(DX1=C0005 + LAB1=2 ) + (DX2=U0088 + LAB2 + LAB3=TS)</t>
  </si>
  <si>
    <t>APP93/(DX1=C0005 + LAB1=2 ) + (DX2=U0094 + LAB2 + LAB3=TS)</t>
  </si>
  <si>
    <t>SUMA LAB2 DE APP93/(DX1=C0005 + LAB1=2 ) + (DX2=U0094 + LAB2 + LAB3=TS)</t>
  </si>
  <si>
    <t>APP93/(DX1=C0005 + LAB1=2 ) + (DX2=U0095 + LAB2 + LAB3=TS)</t>
  </si>
  <si>
    <t>SUMA LAB2 DE APP93/(DX1=C0005 + LAB1=2) + (DX2=U0095 + LAB2 + LAB3=TS)</t>
  </si>
  <si>
    <t>APP93/(DX1=C0005 + LAB1=2) + (DX2=U0096 + LAB2 + LAB3=TS)</t>
  </si>
  <si>
    <t>SUMA LAB2 DE APP93/(DX1=C0005 + LAB1=2 ) + (DX2=U0096 + LAB2 + LAB3=TS)</t>
  </si>
  <si>
    <t>APP93/(DX1=C0005 + LAB1=2) + (DX2=U0114 + LAB2 + LAB3=TS)</t>
  </si>
  <si>
    <t>SUMA LAB2 DE APP93/(DX1=C0005 + LAB1=2) + (DX2=U0114 + LAB2 + LAB3=TS)</t>
  </si>
  <si>
    <t>APP93/(DX1=C0005 + LAB1=3) + (DX2=U0088 + LAB2 + LAB3=TS)</t>
  </si>
  <si>
    <t>SUMA LAB2 DE APP93/(DX1=C0005 + LAB1=3 ) + (DX2=U0088 + LAB2 + LAB3=TS)</t>
  </si>
  <si>
    <t>APP93/(DX1=C0005 + LAB1=3 ) + (DX2=U0094 + LAB2 + LAB3=TS)</t>
  </si>
  <si>
    <t>SUMA LAB2 DE APP93/(DX1=C0005 + LAB1=3 ) + (DX2=U0094 + LAB2 + LAB3=TS)</t>
  </si>
  <si>
    <t>APP93/(DX1=C0005 + LAB1=3 ) + (DX2=U0095 + LAB2 + LAB3=TS)</t>
  </si>
  <si>
    <t>SUMA LAB2 DE APP93/(DX1=C0005 + LAB1=3) + (DX2=U0095 + LAB2 + LAB3=TS)</t>
  </si>
  <si>
    <t>APP93/(DX1=C0005 + LAB1=3) + (DX2=U0096 + LAB2 + LAB3=TS)</t>
  </si>
  <si>
    <t>SUMA LAB2 DE APP93/(DX1=C0005 + LAB1=3 ) + (DX2=U0096 + LAB2 + LAB3=TS)</t>
  </si>
  <si>
    <t>APP93/(DX1=C0005 + LAB1=3 ) + (DX2=U0114 + LAB2 + LAB3=TS)</t>
  </si>
  <si>
    <t>SUMA LAB2 DE APP93/(DX1=C0005 + LAB1=3) + (DX2=U0114 + LAB2 + LAB3=TS)</t>
  </si>
  <si>
    <t>APP93/(DX1=C0005 + LAB1&gt;3) + (DX2=U0088 + LAB2 + LAB3=TS)</t>
  </si>
  <si>
    <t>SUMA LAB2 DE APP93/(DX1=C0005 + LAB1&gt;3 ) + (DX2=U0088 + LAB2 + LAB3=TS)</t>
  </si>
  <si>
    <t>APP93/(DX1=C0005 + LAB1&gt;3 ) + (DX2=U0094 + LAB2 + LAB3=TS)</t>
  </si>
  <si>
    <t>SUMA LAB2 DE APP93/(DX1=C0005 + LAB1&gt;3 ) + (DX2=U0094 + LAB2 + LAB3=TS)</t>
  </si>
  <si>
    <t>APP93/(DX1=C0005 + LAB1&gt;3 ) + (DX2=U0095 + LAB2 + LAB3=TS)</t>
  </si>
  <si>
    <t>SUMA LAB2 DE APP93/(DX1=C0005 + LAB1&gt;3) + (DX2=U0095 + LAB2 + LAB3=TS)</t>
  </si>
  <si>
    <t>APP93/(DX1=C0005 + LAB1&gt;3) + (DX2=U0096 + LAB2 + LAB3=TS)</t>
  </si>
  <si>
    <t>SUMA LAB2 DE APP93/(DX1=C0005 + LAB1&gt;3 ) + (DX2=U0096 + LAB2 + LAB3=TS)</t>
  </si>
  <si>
    <t>APP93/(DX1=C0005 + LAB1&gt;3) + (DX2=U0114 + LAB2 + LAB3=TS)</t>
  </si>
  <si>
    <t>SUMA LAB2 DE APP93/(DX1=C0005 + LAB1&gt;3) + (DX2=U0114 + LAB2 + LAB3=TS)</t>
  </si>
  <si>
    <t>APP93/(DX1=C0002 + LAB1=1 ) + (DX2=U0074 + LAB2 + LAB3=IN)</t>
  </si>
  <si>
    <t>SUMA LAB2 DE APP93/(DX1=C0002 + LAB1=1) + (DX2=U0074 + LAB2 + LAB3=IN)</t>
  </si>
  <si>
    <t>APP93/(DX1=C0002 + LAB1=1) + (DX2=U0089 + LAB2 + LAB3=IN)</t>
  </si>
  <si>
    <t>SUMA LAB2 DE APP93/(DX1=C0002 + LAB1=1) + (DX2=U0089 + LAB2 + LAB3=IN)</t>
  </si>
  <si>
    <t>APP93/(DX1=C0002 + LAB1=1 ) + (DX2=U0075 + LAB2 + LAB3=IN)</t>
  </si>
  <si>
    <t>SUMA LAB2 DE APP93/(DX1=C0002 + LAB1=1) + (DX2=U0075 + LAB2  + LAB3=IN)</t>
  </si>
  <si>
    <t>APP93/(DX1=C0002 + LAB1=1 ) + (DX2=U0076 + LAB2 + LAB3=IN)</t>
  </si>
  <si>
    <t>SUMA LAB2 DE APP93/(DX1=C0002 + LAB1=1) + (DX2=U0076 + LAB2 + LAB3=IN)</t>
  </si>
  <si>
    <t>APP93/(DX1=C0002 + LAB1=1) + (DX2=U0090 + LAB2 + LAB3=IN)</t>
  </si>
  <si>
    <t>SUMA LAB2 DE APP93/(DX1=C0002 + LAB1=1) + (DX2=U0090 + LAB2 + LAB3=IN)</t>
  </si>
  <si>
    <t>APP93/(DX1=C0002 + LAB1=1 ) + (DX2=U0091 + LAB2 + LAB3=IN)</t>
  </si>
  <si>
    <t>SUMA LAB2 DE APP93/(DX1=C0002 + LAB1=1 ) + (DX2=U0091 + LAB2 + LAB3=IN)</t>
  </si>
  <si>
    <t>APP93/(DX1=C0002 + LAB1=1) + (DX2=U0092 + LAB2 + LAB3=IN)</t>
  </si>
  <si>
    <t>SUMA LAB2 DE APP93/(DX1=C0002 + LAB1=1 ) + (DX2=U0092 + LAB2 + LAB3=IN)</t>
  </si>
  <si>
    <t>APP93/(DX1=C0002 + LAB1=1 ) + (DX2=U0093 + LAB2 + LAB3=IN)</t>
  </si>
  <si>
    <t>SUMA LAB2 DE APP93/(DX1=C0002 + LAB1=1) + (DX2=U0093 + LAB2) + (LAB3=IN)</t>
  </si>
  <si>
    <t>APP93/(DX1=C0002 + LAB1=2) + (DX2=U0074 + LAB2 + LAB3=IN)</t>
  </si>
  <si>
    <t>SUMA LAB2 DE APP93/(DX1=C0002 + LAB1=2) + (DX2=U0074 + LAB2 + LAB3=IN)</t>
  </si>
  <si>
    <t>APP93/(DX1=C0002 + LAB1=2) + (DX2=U0089 + LAB2 + LAB3=IN)</t>
  </si>
  <si>
    <t>SUMA LAB2 DE APP93/(DX1=C0002 + LAB1=2) + (DX2=U0089 + LAB2 + LAB3=IN)</t>
  </si>
  <si>
    <t>APP93/(DX1=C0002 + LAB1=2) + (DX2=U0075 + LAB2 + LAB3=IN)</t>
  </si>
  <si>
    <t>SUMA LAB2 DE APP93/(DX1=C0002 + LAB1=2) + (DX2=U0075 + LAB2  + LAB3=IN)</t>
  </si>
  <si>
    <t>APP93/(DX1=C0002 + LAB1=2) + (DX2=U0076 + LAB2 + LAB3=IN)</t>
  </si>
  <si>
    <t>SUMA LAB2 DE APP93/(DX1=C0002 + LAB1=2) + (DX2=U0076 + LAB2 + LAB3=IN)</t>
  </si>
  <si>
    <t>APP93/(DX1=C0002 + LAB1=2) + (DX2=U0090 + LAB2 + LAB3=IN)</t>
  </si>
  <si>
    <t>SUMA LAB2 DE APP93/(DX1=C0002 + LAB1=2) + (DX2=U0090 + LAB2 + LAB3=IN)</t>
  </si>
  <si>
    <t>APP93/(DX1=C0002 + LAB1=2) + (DX2=U0091 + LAB2 + LAB3=IN)</t>
  </si>
  <si>
    <t>SUMA LAB2 DE APP93/(DX1=C0002 + LAB1=2) + (DX2=U0091 + LAB2 + LAB3=IN)</t>
  </si>
  <si>
    <t>APP93/(DX1=C0002 + LAB1=2) + (DX2=U0092 + LAB2 + LAB3=IN)</t>
  </si>
  <si>
    <t>SUMA LAB2 DE APP93/(DX1=C0002 + LAB1=2) + (DX2=U0092 + LAB2 + LAB3=IN)</t>
  </si>
  <si>
    <t>APP93/(DX1=C0002 + LAB1=2) + (DX2=U0093 + LAB2 + LAB3=IN)</t>
  </si>
  <si>
    <t>SUMA LAB2 DE APP93/(DX1=C0002 + LAB1=2 ) + (DX2=U0093 + LAB2) + (LAB3=IN)</t>
  </si>
  <si>
    <t>APP93/(DX1=C0002 + LAB1=3) + (DX2=U0074 + LAB2 + LAB3=IN)</t>
  </si>
  <si>
    <t>SUMA LAB2 DE APP93/(DX1=C0002 + LAB1= 3) + (DX2=U0074 + LAB2 + LAB3=IN)</t>
  </si>
  <si>
    <t>APP93/(DX1=C0002 + LAB1=3) + (DX2=U0089 + LAB2 + LAB3=IN)</t>
  </si>
  <si>
    <t>SUMA LAB2 DE APP93/(DX1=C0002 + LAB1=3) + (DX2=U0089 + LAB2 + LAB3=IN)</t>
  </si>
  <si>
    <t>APP93/(DX1=C0002 + LAB1= 3) + (DX2=U0075 + LAB2 + LAB3=IN)</t>
  </si>
  <si>
    <t>SUMA LAB2 DE APP93/(DX1=C0002 + LAB1= 3) + (DX2=U0075 + LAB2  + LAB3=IN)</t>
  </si>
  <si>
    <t>APP93/(DX1=C0002 + LAB1= 3) + (DX2=U0076 + LAB2 + LAB3=IN)</t>
  </si>
  <si>
    <t>SUMA LAB2 DE APP93/(DX1=C0002 + LAB1= 3) + (DX2=U0076 + LAB2 + LAB3=IN)</t>
  </si>
  <si>
    <t>APP93/(DX1=C0002 + LAB1= 3) + (DX2=U0090 + LAB2 + LAB3=IN)</t>
  </si>
  <si>
    <t>SUMA LAB2 DE APP93/(DX1=C0002 + LAB1= 3) + (DX2=U0090 + LAB2 + LAB3=IN)</t>
  </si>
  <si>
    <t>APP93/(DX1=C0002 + LAB1= 3) + (DX2=U0091 + LAB2 + LAB3=IN)</t>
  </si>
  <si>
    <t>SUMA LAB2 DE APP93/(DX1=C0002 + LAB1=3) + (DX2=U0091 + LAB2 + LAB3=IN)</t>
  </si>
  <si>
    <t>APP93/(DX1=C0002 + LAB1= 3) + (DX2=U0092 + LAB2 + LAB3=IN)</t>
  </si>
  <si>
    <t>SUMA LAB2 DE APP93/(DX1=C0002 + LAB1= 3) + (DX2=U0092 + LAB2 + LAB3=IN)</t>
  </si>
  <si>
    <t>APP93/(DX1=C0002 + LAB1=3) + (DX2=U0093 + LAB2 + LAB3=IN)</t>
  </si>
  <si>
    <t>SUMA LAB2 DE APP93/(DX1=C0002 + LAB1=3) + (DX2=U0093 + LAB2) + (LAB3=IN)</t>
  </si>
  <si>
    <t>APP93/(DX1=C0002 + LAB1 &gt; 3) + (DX2=U0074 + LAB2 + LAB3=IN)</t>
  </si>
  <si>
    <t>SUMA LAB2 DE APP93/(DX1=C0002 + LAB1&gt; 3) + (DX2=U0074 + LAB2 + LAB3=IN)</t>
  </si>
  <si>
    <t>APP93/(DX1=C0002 + LAB1&gt; 3) + (DX2=U0089 + LAB2 + LAB3=IN)</t>
  </si>
  <si>
    <t>SUMA LAB2 DE APP93/(DX1=C0002 + LAB1&gt; 3) + (DX2=U0089 + LAB2 + LAB3=IN)</t>
  </si>
  <si>
    <t>APP93/(DX1=C0002 + LAB1&gt; 3) + (DX2=U0075 + LAB2 + LAB3=IN)</t>
  </si>
  <si>
    <t>SUMA LAB2 DE APP93/(DX1=C0002 + LAB1&gt; 3) + (DX2=U0075 + LAB2  + LAB3=IN)</t>
  </si>
  <si>
    <t>APP93/(DX1=C0002 + LAB1&gt;3) + (DX2=U0076 + LAB2 + LAB3=IN)</t>
  </si>
  <si>
    <t>SUMA LAB2 DE APP93/(DX1=C0002 + LAB1&gt;3) + (DX2=U0076 + LAB2 + LAB3=IN)</t>
  </si>
  <si>
    <t>APP93/(DX1=C0002 + LAB1&gt;3) + (DX2=U0090 + LAB2 + LAB3=IN)</t>
  </si>
  <si>
    <t>SUMA LAB2 DE APP93/(DX1=C0002 + LAB1&gt;3) + (DX2=U0090 + LAB2 + LAB3=IN)</t>
  </si>
  <si>
    <t>APP93/(DX1=C0002 + LAB1&gt;3) + (DX2=U0091 + LAB2 + LAB3=IN)</t>
  </si>
  <si>
    <t>SUMA LAB2 DE APP93/(DX1=C0002 + LAB1&gt;3) + (DX2=U0091 + LAB2 + LAB3=IN)</t>
  </si>
  <si>
    <t>APP93/(DX1=C0002 + LAB1&gt; 3) + (DX2=U0092 + LAB2 + LAB3=IN)</t>
  </si>
  <si>
    <t>SUMA LAB2 DE APP93/(DX1=C0002 + LAB1&gt;3) + (DX2=U0092 + LAB2 + LAB3=IN)</t>
  </si>
  <si>
    <t>APP93/(DX1=C0002 + LAB1&gt; 3) + (DX2=U0093 + LAB2 + LAB3=IN)</t>
  </si>
  <si>
    <t>SUMA LAB2 DE APP93/(DX1=C0002 + LAB1&gt; 3) + (DX2=U0093 + LAB2) + (LAB3=IN)</t>
  </si>
  <si>
    <t>APP93/(DX1=C0002 + LAB1=1 ) + (DX2=U0074 + LAB2 + LAB3=TP)</t>
  </si>
  <si>
    <t>SUMA LAB2 DE APP93/(DX1=C0002 + LAB1=1) + (DX2=U0074 + LAB2 + LAB3=TP)</t>
  </si>
  <si>
    <t>APP93/(DX1=C0002 + LAB1=1) + (DX2=U0089 + LAB2 + LAB3=TP)</t>
  </si>
  <si>
    <t>SUMA LAB2 DE APP93/(DX1=C0002 + LAB1=1) + (DX2=U0089 + LAB2 + LAB3=TP)</t>
  </si>
  <si>
    <t>APP93/(DX1=C0002 + LAB1=1 ) + (DX2=U0075 + LAB2 + LAB3=TP)</t>
  </si>
  <si>
    <t>SUMA LAB2 DE APP93/(DX1=C0002 + LAB1=1) + (DX2=U0075 + LAB2  + LAB3=TP)</t>
  </si>
  <si>
    <t>APP93/(DX1=C0002 + LAB1=1 ) + (DX2=U0076 + LAB2 + LAB3=TP)</t>
  </si>
  <si>
    <t>SUMA LAB2 DE APP93/(DX1=C0002 + LAB1=1) + (DX2=U0076 + LAB2 + LAB3=TP)</t>
  </si>
  <si>
    <t>APP93/(DX1=C0002 + LAB1=1) + (DX2=U0090 + LAB2 + LAB3=TP)</t>
  </si>
  <si>
    <t>SUMA LAB2 DE APP93/(DX1=C0002 + LAB1=1) + (DX2=U0090 + LAB2 + LAB3=TP)</t>
  </si>
  <si>
    <t>APP93/(DX1=C0002 + LAB1=1 ) + (DX2=U0091 + LAB2 + LAB3=TP)</t>
  </si>
  <si>
    <t>SUMA LAB2 DE APP93/(DX1=C0002 + LAB1=1 ) + (DX2=U0091 + LAB2 + LAB3=TP)</t>
  </si>
  <si>
    <t>APP93/(DX1=C0002 + LAB1=1) + (DX2=U0092 + LAB2 + LAB3=TP)</t>
  </si>
  <si>
    <t>SUMA LAB2 DE APP93/(DX1=C0002 + LAB1=1 ) + (DX2=U0092 + LAB2 + LAB3=TP)</t>
  </si>
  <si>
    <t>APP93/(DX1=C0002 + LAB1=1 ) + (DX2=U0093 + LAB2 + LAB3=TP)</t>
  </si>
  <si>
    <t>SUMA LAB2 DE APP93/(DX1=C0002 + LAB1=1) + (DX2=U0093 + LAB2) + (LAB3=TP)</t>
  </si>
  <si>
    <t>APP93/(DX1=C0002 + LAB1=2) + (DX2=U0074 + LAB2 + LAB3=TP)</t>
  </si>
  <si>
    <t>SUMA LAB2 DE APP93/(DX1=C0002 + LAB1=2) + (DX2=U0074 + LAB2 + LAB3=TP)</t>
  </si>
  <si>
    <t>APP93/(DX1=C0002 + LAB1=2) + (DX2=U0089 + LAB2 + LAB3=TP)</t>
  </si>
  <si>
    <t>SUMA LAB2 DE APP93/(DX1=C0002 + LAB1=2) + (DX2=U0089 + LAB2 + LAB3=TP)</t>
  </si>
  <si>
    <t>APP93/(DX1=C0002 + LAB1=2) + (DX2=U0075 + LAB2 + LAB3=TP)</t>
  </si>
  <si>
    <t>SUMA LAB2 DE APP93/(DX1=C0002 + LAB1=2) + (DX2=U0075 + LAB2  + LAB3=TP)</t>
  </si>
  <si>
    <t>APP93/(DX1=C0002 + LAB1=2) + (DX2=U0076 + LAB2 + LAB3=TP)</t>
  </si>
  <si>
    <t>SUMA LAB2 DE APP93/(DX1=C0002 + LAB1=2) + (DX2=U0076 + LAB2 + LAB3=TP)</t>
  </si>
  <si>
    <t>APP93/(DX1=C0002 + LAB1=2) + (DX2=U0090 + LAB2 + LAB3=TP)</t>
  </si>
  <si>
    <t>SUMA LAB2 DE APP93/(DX1=C0002 + LAB1=2) + (DX2=U0090 + LAB2 + LAB3=TP)</t>
  </si>
  <si>
    <t>APP93/(DX1=C0002 + LAB1=2) + (DX2=U0091 + LAB2 + LAB3=TP)</t>
  </si>
  <si>
    <t>SUMA LAB2 DE APP93/(DX1=C0002 + LAB1=2) + (DX2=U0091 + LAB2 + LAB3=TP)</t>
  </si>
  <si>
    <t>APP93/(DX1=C0002 + LAB1=2) + (DX2=U0092 + LAB2 + LAB3=TP)</t>
  </si>
  <si>
    <t>SUMA LAB2 DE APP93/(DX1=C0002 + LAB1=2) + (DX2=U0092 + LAB2 + LAB3=TP)</t>
  </si>
  <si>
    <t>APP93/(DX1=C0002 + LAB1=2) + (DX2=U0093 + LAB2 + LAB3=TP)</t>
  </si>
  <si>
    <t>SUMA LAB2 DE APP93/(DX1=C0002 + LAB1=2 ) + (DX2=U0093 + LAB2) + (LAB3=TP)</t>
  </si>
  <si>
    <t>APP93/(DX1=C0002 + LAB1=3) + (DX2=U0074 + LAB2 + LAB3=TP)</t>
  </si>
  <si>
    <t>SUMA LAB2 DE APP93/(DX1=C0002 + LAB1= 3) + (DX2=U0074 + LAB2 + LAB3=TP)</t>
  </si>
  <si>
    <t>APP93/(DX1=C0002 + LAB1=3) + (DX2=U0089 + LAB2 + LAB3=TP)</t>
  </si>
  <si>
    <t>SUMA LAB2 DE APP93/(DX1=C0002 + LAB1=3) + (DX2=U0089 + LAB2 + LAB3=TP)</t>
  </si>
  <si>
    <t>APP93/(DX1=C0002 + LAB1= 3) + (DX2=U0075 + LAB2 + LAB3=TP)</t>
  </si>
  <si>
    <t>SUMA LAB2 DE APP93/(DX1=C0002 + LAB1= 3) + (DX2=U0075 + LAB2  + LAB3=TP)</t>
  </si>
  <si>
    <t>APP93/(DX1=C0002 + LAB1= 3) + (DX2=U0076 + LAB2 + LAB3=TP)</t>
  </si>
  <si>
    <t>SUMA LAB2 DE APP93/(DX1=C0002 + LAB1= 3) + (DX2=U0076 + LAB2 + LAB3=TP)</t>
  </si>
  <si>
    <t>APP93/(DX1=C0002 + LAB1= 3) + (DX2=U0090 + LAB2 + LAB3=TP)</t>
  </si>
  <si>
    <t>SUMA LAB2 DE APP93/(DX1=C0002 + LAB1= 3) + (DX2=U0090 + LAB2 + LAB3=TP)</t>
  </si>
  <si>
    <t>APP93/(DX1=C0002 + LAB1= 3) + (DX2=U0091 + LAB2 + LAB3=TP)</t>
  </si>
  <si>
    <t>SUMA LAB2 DE APP93/(DX1=C0002 + LAB1=3) + (DX2=U0091 + LAB2 + LAB3=TP)</t>
  </si>
  <si>
    <t>APP93/(DX1=C0002 + LAB1= 3) + (DX2=U0092 + LAB2 + LAB3=TP)</t>
  </si>
  <si>
    <t>SUMA LAB2 DE APP93/(DX1=C0002 + LAB1= 3) + (DX2=U0092 + LAB2 + LAB3=TP)</t>
  </si>
  <si>
    <t>APP93/(DX1=C0002 + LAB1=3) + (DX2=U0093 + LAB2 + LAB3=TP)</t>
  </si>
  <si>
    <t>SUMA LAB2 DE APP93/(DX1=C0002 + LAB1=3) + (DX2=U0093 + LAB2) + (LAB3=TP)</t>
  </si>
  <si>
    <t>APP93/(DX1=C0002 + LAB1 &gt; 3) + (DX2=U0074 + LAB2 + LAB3=TP)</t>
  </si>
  <si>
    <t>SUMA LAB2 DE APP93/(DX1=C0002 + LAB1&gt; 3) + (DX2=U0074 + LAB2 + LAB3=TP)</t>
  </si>
  <si>
    <t>APP93/(DX1=C0002 + LAB1&gt; 3) + (DX2=U0089 + LAB2 + LAB3=TP)</t>
  </si>
  <si>
    <t>SUMA LAB2 DE APP93/(DX1=C0002 + LAB1&gt; 3) + (DX2=U0089 + LAB2 + LAB3=TP)</t>
  </si>
  <si>
    <t>APP93/(DX1=C0002 + LAB1&gt; 3) + (DX2=U0075 + LAB2 + LAB3=TP)</t>
  </si>
  <si>
    <t>SUMA LAB2 DE APP93/(DX1=C0002 + LAB1&gt; 3) + (DX2=U0075 + LAB2  + LAB3=TP)</t>
  </si>
  <si>
    <t>APP93/(DX1=C0002 + LAB1&gt;3) + (DX2=U0076 + LAB2 + LAB3=TP)</t>
  </si>
  <si>
    <t>SUMA LAB2 DE APP93/(DX1=C0002 + LAB1&gt;3) + (DX2=U0076 + LAB2 + LAB3=TP)</t>
  </si>
  <si>
    <t>APP93/(DX1=C0002 + LAB1&gt;3) + (DX2=U0090 + LAB2 + LAB3=TP)</t>
  </si>
  <si>
    <t>SUMA LAB2 DE APP93/(DX1=C0002 + LAB1&gt;3) + (DX2=U0090 + LAB2 + LAB3=TP)</t>
  </si>
  <si>
    <t>APP93/(DX1=C0002 + LAB1&gt;3) + (DX2=U0091 + LAB2 + LAB3=TP)</t>
  </si>
  <si>
    <t>SUMA LAB2 DE APP93/(DX1=C0002 + LAB1&gt;3) + (DX2=U0091 + LAB2 + LAB3=TP)</t>
  </si>
  <si>
    <t>APP93/(DX1=C0002 + LAB1&gt; 3) + (DX2=U0092 + LAB2 + LAB3=TP)</t>
  </si>
  <si>
    <t>SUMA LAB2 DE APP93/(DX1=C0002 + LAB1&gt;3) + (DX2=U0092 + LAB2 + LAB3=TP)</t>
  </si>
  <si>
    <t>APP93/(DX1=C0002 + LAB1&gt; 3) + (DX2=U0093 + LAB2 + LAB3=TP)</t>
  </si>
  <si>
    <t>SUMA LAB2 DE APP93/(DX1=C0002 + LAB1&gt; 3) + (DX2=U0093 + LAB2) + (LAB3=TP)</t>
  </si>
  <si>
    <t>APP93/(DX1=C0002 + LAB1=1 ) + (DX2=U0074 + LAB2 + LAB3=TS)</t>
  </si>
  <si>
    <t>SUMA LAB2 DE APP93/(DX1=C0002 + LAB1=1) + (DX2=U0074 + LAB2 + LAB3=TS)</t>
  </si>
  <si>
    <t>APP93/(DX1=C0002 + LAB1=1) + (DX2=U0089 + LAB2 + LAB3=TS)</t>
  </si>
  <si>
    <t>SUMA LAB2 DE APP93/(DX1=C0002 + LAB1=1) + (DX2=U0089 + LAB2 + LAB3=TS)</t>
  </si>
  <si>
    <t>APP93/(DX1=C0002 + LAB1=1 ) + (DX2=U0075 + LAB2 + LAB3=TS)</t>
  </si>
  <si>
    <t>SUMA LAB2 DE APP93/(DX1=C0002 + LAB1=1) + (DX2=U0075 + LAB2  + LAB3=TS)</t>
  </si>
  <si>
    <t>APP93/(DX1=C0002 + LAB1=1 ) + (DX2=U0076 + LAB2 + LAB3=TS)</t>
  </si>
  <si>
    <t>SUMA LAB2 DE APP93/(DX1=C0002 + LAB1=1) + (DX2=U0076 + LAB2 + LAB3=TS)</t>
  </si>
  <si>
    <t>APP93/(DX1=C0002 + LAB1=1) + (DX2=U0090 + LAB2 + LAB3=TS)</t>
  </si>
  <si>
    <t>SUMA LAB2 DE APP93/(DX1=C0002 + LAB1=1) + (DX2=U0090 + LAB2 + LAB3=TS)</t>
  </si>
  <si>
    <t>APP93/(DX1=C0002 + LAB1=1 ) + (DX2=U0091 + LAB2 + LAB3=TS)</t>
  </si>
  <si>
    <t>SUMA LAB2 DE APP93/(DX1=C0002 + LAB1=1 ) + (DX2=U0091 + LAB2 + LAB3=TS)</t>
  </si>
  <si>
    <t>APP93/(DX1=C0002 + LAB1=1) + (DX2=U0092 + LAB2 + LAB3=TS)</t>
  </si>
  <si>
    <t>SUMA LAB2 DE APP93/(DX1=C0002 + LAB1=1 ) + (DX2=U0092 + LAB2 + LAB3=TS)</t>
  </si>
  <si>
    <t>APP93/(DX1=C0002 + LAB1=1 ) + (DX2=U0093 + LAB2 + LAB3=TS)</t>
  </si>
  <si>
    <t>SUMA LAB2 DE APP93/(DX1=C0002 + LAB1=1) + (DX2=U0093 + LAB2) + (LAB3=TS)</t>
  </si>
  <si>
    <t>APP93/(DX1=C0002 + LAB1=2) + (DX2=U0074 + LAB2 + LAB3=TS)</t>
  </si>
  <si>
    <t>SUMA LAB2 DE APP93/(DX1=C0002 + LAB1=2) + (DX2=U0074 + LAB2 + LAB3=TS)</t>
  </si>
  <si>
    <t>APP93/(DX1=C0002 + LAB1=2) + (DX2=U0089 + LAB2 + LAB3=TS)</t>
  </si>
  <si>
    <t>SUMA LAB2 DE APP93/(DX1=C0002 + LAB1=2) + (DX2=U0089 + LAB2 + LAB3=TS)</t>
  </si>
  <si>
    <t>APP93/(DX1=C0002 + LAB1=2) + (DX2=U0075 + LAB2 + LAB3=TS)</t>
  </si>
  <si>
    <t>SUMA LAB2 DE APP93/(DX1=C0002 + LAB1=2) + (DX2=U0075 + LAB2  + LAB3=TS)</t>
  </si>
  <si>
    <t>APP93/(DX1=C0002 + LAB1=2) + (DX2=U0076 + LAB2 + LAB3=TS)</t>
  </si>
  <si>
    <t>SUMA LAB2 DE APP93/(DX1=C0002 + LAB1=2) + (DX2=U0076 + LAB2 + LAB3=TS)</t>
  </si>
  <si>
    <t>APP93/(DX1=C0002 + LAB1=2) + (DX2=U0090 + LAB2 + LAB3=TS)</t>
  </si>
  <si>
    <t>SUMA LAB2 DE APP93/(DX1=C0002 + LAB1=2) + (DX2=U0090 + LAB2 + LAB3=TS)</t>
  </si>
  <si>
    <t>APP93/(DX1=C0002 + LAB1=2) + (DX2=U0091 + LAB2 + LAB3=TS)</t>
  </si>
  <si>
    <t>SUMA LAB2 DE APP93/(DX1=C0002 + LAB1=2) + (DX2=U0091 + LAB2 + LAB3=TS)</t>
  </si>
  <si>
    <t>APP93/(DX1=C0002 + LAB1=2) + (DX2=U0092 + LAB2 + LAB3=TS)</t>
  </si>
  <si>
    <t>SUMA LAB2 DE APP93/(DX1=C0002 + LAB1=2) + (DX2=U0092 + LAB2 + LAB3=TS)</t>
  </si>
  <si>
    <t>APP93/(DX1=C0002 + LAB1=2) + (DX2=U0093 + LAB2 + LAB3=TS)</t>
  </si>
  <si>
    <t>SUMA LAB2 DE APP93/(DX1=C0002 + LAB1=2 ) + (DX2=U0093 + LAB2) + (LAB3=TS)</t>
  </si>
  <si>
    <t>APP93/(DX1=C0002 + LAB1=3) + (DX2=U0074 + LAB2 + LAB3=TS)</t>
  </si>
  <si>
    <t>SUMA LAB2 DE APP93/(DX1=C0002 + LAB1= 3) + (DX2=U0074 + LAB2 + LAB3=TS)</t>
  </si>
  <si>
    <t>APP93/(DX1=C0002 + LAB1=3) + (DX2=U0089 + LAB2 + LAB3=TS)</t>
  </si>
  <si>
    <t>SUMA LAB2 DE APP93/(DX1=C0002 + LAB1=3) + (DX2=U0089 + LAB2 + LAB3=TS)</t>
  </si>
  <si>
    <t>APP93/(DX1=C0002 + LAB1= 3) + (DX2=U0075 + LAB2 + LAB3=TS)</t>
  </si>
  <si>
    <t>SUMA LAB2 DE APP93/(DX1=C0002 + LAB1= 3) + (DX2=U0075 + LAB2  + LAB3=TS)</t>
  </si>
  <si>
    <t>APP93/(DX1=C0002 + LAB1= 3) + (DX2=U0076 + LAB2 + LAB3=TS)</t>
  </si>
  <si>
    <t>SUMA LAB2 DE APP93/(DX1=C0002 + LAB1= 3) + (DX2=U0076 + LAB2 + LAB3=TS)</t>
  </si>
  <si>
    <t>APP93/(DX1=C0002 + LAB1= 3) + (DX2=U0090 + LAB2 + LAB3=TS)</t>
  </si>
  <si>
    <t>SUMA LAB2 DE APP93/(DX1=C0002 + LAB1= 3) + (DX2=U0090 + LAB2 + LAB3=TS)</t>
  </si>
  <si>
    <t>APP93/(DX1=C0002 + LAB1= 3) + (DX2=U0091 + LAB2 + LAB3=TS)</t>
  </si>
  <si>
    <t>SUMA LAB2 DE APP93/(DX1=C0002 + LAB1=3) + (DX2=U0091 + LAB2 + LAB3=TS)</t>
  </si>
  <si>
    <t>APP93/(DX1=C0002 + LAB1= 3) + (DX2=U0092 + LAB2 + LAB3=TS)</t>
  </si>
  <si>
    <t>SUMA LAB2 DE APP93/(DX1=C0002 + LAB1= 3) + (DX2=U0092 + LAB2 + LAB3=TS)</t>
  </si>
  <si>
    <t>APP93/(DX1=C0002 + LAB1=3) + (DX2=U0093 + LAB2 + LAB3=TS)</t>
  </si>
  <si>
    <t>SUMA LAB2 DE APP93/(DX1=C0002 + LAB1=3) + (DX2=U0093 + LAB2) + (LAB3=TS)</t>
  </si>
  <si>
    <t>APP93/(DX1=C0002 + LAB1 &gt; 3) + (DX2=U0074 + LAB2 + LAB3=TS)</t>
  </si>
  <si>
    <t>SUMA LAB2 DE APP93/(DX1=C0002 + LAB1&gt; 3) + (DX2=U0074 + LAB2 + LAB3=TS)</t>
  </si>
  <si>
    <t>APP93/(DX1=C0002 + LAB1&gt; 3) + (DX2=U0089 + LAB2 + LAB3=TS)</t>
  </si>
  <si>
    <t>SUMA LAB2 DE APP93/(DX1=C0002 + LAB1&gt; 3) + (DX2=U0089 + LAB2 + LAB3=TS)</t>
  </si>
  <si>
    <t>APP93/(DX1=C0002 + LAB1&gt; 3) + (DX2=U0075 + LAB2 + LAB3=TS)</t>
  </si>
  <si>
    <t>SUMA LAB2 DE APP93/(DX1=C0002 + LAB1&gt; 3) + (DX2=U0075 + LAB2  + LAB3=TS)</t>
  </si>
  <si>
    <t>APP93/(DX1=C0002 + LAB1&gt;3) + (DX2=U0076 + LAB2 + LAB3=TS)</t>
  </si>
  <si>
    <t>SUMA LAB2 DE APP93/(DX1=C0002 + LAB1&gt;3) + (DX2=U0076 + LAB2 + LAB3=TS)</t>
  </si>
  <si>
    <t>APP93/(DX1=C0002 + LAB1&gt;3) + (DX2=U0090 + LAB2 + LAB3=TS)</t>
  </si>
  <si>
    <t>SUMA LAB2 DE APP93/(DX1=C0002 + LAB1&gt;3) + (DX2=U0090 + LAB2 + LAB3=TS)</t>
  </si>
  <si>
    <t>APP93/(DX1=C0002 + LAB1&gt;3) + (DX2=U0091 + LAB2 + LAB3=TS)</t>
  </si>
  <si>
    <t>SUMA LAB2 DE APP93/(DX1=C0002 + LAB1&gt;3) + (DX2=U0091 + LAB2 + LAB3=TS)</t>
  </si>
  <si>
    <t>APP93/(DX1=C0002 + LAB1&gt; 3) + (DX2=U0092 + LAB2 + LAB3=TS)</t>
  </si>
  <si>
    <t>SUMA LAB2 DE APP93/(DX1=C0002 + LAB1&gt;3) + (DX2=U0092 + LAB2 + LAB3=TS)</t>
  </si>
  <si>
    <t>APP93/(DX1=C0002 + LAB1&gt; 3) + (DX2=U0093 + LAB2 + LAB3=TS)</t>
  </si>
  <si>
    <t>SUMA LAB2 DE APP93/(DX1=C0002 + LAB1&gt; 3) + (DX2=U0093 + LAB2) + (LAB3=TS)</t>
  </si>
  <si>
    <t>APP93/(DX1=C0002 + LAB1=1) + (DX2=U0088 + LAB2 + LAB3=IN)</t>
  </si>
  <si>
    <t>SUMA LAB2 DE APP93/(DX1=C0002 + LAB1=1 ) + (DX2=U0088 + LAB2 + LAB3=IN)</t>
  </si>
  <si>
    <t>APP93/(DX1=C0002 + LAB1=1 ) + (DX2=U0094 + LAB2 + LAB3=IN)</t>
  </si>
  <si>
    <t>SUMA LAB2 DE APP93/(DX1=C0002 + LAB1=1 ) + (DX2=U0094 + LAB2 + LAB3=IN)</t>
  </si>
  <si>
    <t>APP93/(DX1=C0002 + LAB1=1 ) + (DX2=U0095 + LAB2 + LAB3=IN)</t>
  </si>
  <si>
    <t>SUMA LAB2 DE APP93/(DX1=C0002 + LAB1=1) + (DX2=U0095 + LAB2 + LAB3=IN)</t>
  </si>
  <si>
    <t>APP93/(DX1=C0002 + LAB1=1) + (DX2=U0096 + LAB2 + LAB3=IN)</t>
  </si>
  <si>
    <t>SUMA LAB2 DE APP93/(DX1=C0002 + LAB1=1 ) + (DX2=U0096 + LAB2 + LAB3=IN)</t>
  </si>
  <si>
    <t>APP93/(DX1=C0002 + LAB1=1 ) + (DX2=U0114 + LAB2 + LAB3=IN)</t>
  </si>
  <si>
    <t>SUMA LAB2 DE APP93/(DX1=C0002 + LAB1=1) + (DX2=U0114 + LAB2 + LAB3=IN)</t>
  </si>
  <si>
    <t>APP93/(DX1=C0002 + LAB1=2) + (DX2=U0088 + LAB2 + LAB3=IN)</t>
  </si>
  <si>
    <t>SUMA LAB2 DE APP93/(DX1=C0002 + LAB1=2 ) + (DX2=U0088 + LAB2 + LAB3=IN)</t>
  </si>
  <si>
    <t>APP93/(DX1=C0002 + LAB1=2 ) + (DX2=U0094 + LAB2 + LAB3=IN)</t>
  </si>
  <si>
    <t>SUMA LAB2 DE APP93/(DX1=C0002 + LAB1=2 ) + (DX2=U0094 + LAB2 + LAB3=IN)</t>
  </si>
  <si>
    <t>APP93/(DX1=C0002 + LAB1=2 ) + (DX2=U0095 + LAB2 + LAB3=IN)</t>
  </si>
  <si>
    <t>SUMA LAB2 DE APP93/(DX1=C0002 + LAB1=2) + (DX2=U0095 + LAB2 + LAB3=IN)</t>
  </si>
  <si>
    <t>APP93/(DX1=C0002 + LAB1=2) + (DX2=U0096 + LAB2 + LAB3=IN)</t>
  </si>
  <si>
    <t>SUMA LAB2 DE APP93/(DX1=C0002 + LAB1=2 ) + (DX2=U0096 + LAB2 + LAB3=IN)</t>
  </si>
  <si>
    <t>APP93/(DX1=C0002 + LAB1=2) + (DX2=U0114 + LAB2 + LAB3=IN)</t>
  </si>
  <si>
    <t>SUMA LAB2 DE APP93/(DX1=C0002 + LAB1=2) + (DX2=U0114 + LAB2 + LAB3=IN)</t>
  </si>
  <si>
    <t>APP93/(DX1=C0002 + LAB1=3) + (DX2=U0088 + LAB2 + LAB3=IN)</t>
  </si>
  <si>
    <t>SUMA LAB2 DE APP93/(DX1=C0002 + LAB1=3 ) + (DX2=U0088 + LAB2 + LAB3=IN)</t>
  </si>
  <si>
    <t>APP93/(DX1=C0002 + LAB1=3 ) + (DX2=U0094 + LAB2 + LAB3=IN)</t>
  </si>
  <si>
    <t>SUMA LAB2 DE APP93/(DX1=C0002 + LAB1=3 ) + (DX2=U0094 + LAB2 + LAB3=IN)</t>
  </si>
  <si>
    <t>APP93/(DX1=C0002 + LAB1=3 ) + (DX2=U0095 + LAB2 + LAB3=IN)</t>
  </si>
  <si>
    <t>SUMA LAB2 DE APP93/(DX1=C0002 + LAB1=3) + (DX2=U0095 + LAB2 + LAB3=IN)</t>
  </si>
  <si>
    <t>APP93/(DX1=C0002 + LAB1=3) + (DX2=U0096 + LAB2 + LAB3=IN)</t>
  </si>
  <si>
    <t>SUMA LAB2 DE APP93/(DX1=C0002 + LAB1=3 ) + (DX2=U0096 + LAB2 + LAB3=IN)</t>
  </si>
  <si>
    <t>APP93/(DX1=C0002 + LAB1=3 ) + (DX2=U0114 + LAB2 + LAB3=IN)</t>
  </si>
  <si>
    <t>SUMA LAB2 DE APP93/(DX1=C0002 + LAB1=3) + (DX2=U0114 + LAB2 + LAB3=IN)</t>
  </si>
  <si>
    <t>APP93/(DX1=C0002 + LAB1&gt;3) + (DX2=U0088 + LAB2 + LAB3=IN)</t>
  </si>
  <si>
    <t>SUMA LAB2 DE APP93/(DX1=C0002 + LAB1&gt;3 ) + (DX2=U0088 + LAB2 + LAB3=IN)</t>
  </si>
  <si>
    <t>APP93/(DX1=C0002 + LAB1&gt;3 ) + (DX2=U0094 + LAB2 + LAB3=IN)</t>
  </si>
  <si>
    <t>SUMA LAB2 DE APP93/(DX1=C0002 + LAB1&gt;3 ) + (DX2=U0094 + LAB2 + LAB3=IN)</t>
  </si>
  <si>
    <t>APP93/(DX1=C0002 + LAB1&gt;3 ) + (DX2=U0095 + LAB2 + LAB3=IN)</t>
  </si>
  <si>
    <t>SUMA LAB2 DE APP93/(DX1=C0002 + LAB1&gt;3) + (DX2=U0095 + LAB2 + LAB3=IN)</t>
  </si>
  <si>
    <t>APP93/(DX1=C0002 + LAB1&gt;3) + (DX2=U0096 + LAB2 + LAB3=IN)</t>
  </si>
  <si>
    <t>SUMA LAB2 DE APP93/(DX1=C0002 + LAB1&gt;3 ) + (DX2=U0096 + LAB2 + LAB3=IN)</t>
  </si>
  <si>
    <t>APP93/(DX1=C0002 + LAB1&gt;3) + (DX2=U0114 + LAB2 + LAB3=IN)</t>
  </si>
  <si>
    <t>SUMA LAB2 DE APP93/(DX1=C0002 + LAB1&gt;3) + (DX2=U0114 + LAB2 + LAB3=IN)</t>
  </si>
  <si>
    <t>APP93/(DX1=C0002 + LAB1=1) + (DX2=U0088 + LAB2 + LAB3=TP)</t>
  </si>
  <si>
    <t>SUMA LAB2 DE APP93/(DX1=C0002 + LAB1=1 ) + (DX2=U0088 + LAB2 + LAB3=TP)</t>
  </si>
  <si>
    <t>APP93/(DX1=C0002 + LAB1=1 ) + (DX2=U0094 + LAB2 + LAB3=TP)</t>
  </si>
  <si>
    <t>SUMA LAB2 DE APP93/(DX1=C0002 + LAB1=1 ) + (DX2=U0094 + LAB2 + LAB3=TP)</t>
  </si>
  <si>
    <t>APP93/(DX1=C0002 + LAB1=1 ) + (DX2=U0095 + LAB2 + LAB3=TP)</t>
  </si>
  <si>
    <t>SUMA LAB2 DE APP93/(DX1=C0002 + LAB1=1) + (DX2=U0095 + LAB2 + LAB3=TP)</t>
  </si>
  <si>
    <t>APP93/(DX1=C0002 + LAB1=1) + (DX2=U0096 + LAB2 + LAB3=TP)</t>
  </si>
  <si>
    <t>SUMA LAB2 DE APP93/(DX1=C0002 + LAB1=1 ) + (DX2=U0096 + LAB2 + LAB3=TP)</t>
  </si>
  <si>
    <t>APP93/(DX1=C0002 + LAB1=1 ) + (DX2=U0114 + LAB2 + LAB3=TP)</t>
  </si>
  <si>
    <t>SUMA LAB2 DE APP93/(DX1=C0002 + LAB1=1) + (DX2=U0114 + LAB2 + LAB3=TP)</t>
  </si>
  <si>
    <t>APP93/(DX1=C0002 + LAB1=2) + (DX2=U0088 + LAB2 + LAB3=TP)</t>
  </si>
  <si>
    <t>SUMA LAB2 DE APP93/(DX1=C0002 + LAB1=2 ) + (DX2=U0088 + LAB2 + LAB3=TP)</t>
  </si>
  <si>
    <t>APP93/(DX1=C0002 + LAB1=2 ) + (DX2=U0094 + LAB2 + LAB3=TP)</t>
  </si>
  <si>
    <t>SUMA LAB2 DE APP93/(DX1=C0002 + LAB1=2 ) + (DX2=U0094 + LAB2 + LAB3=TP)</t>
  </si>
  <si>
    <t>APP93/(DX1=C0002 + LAB1=2 ) + (DX2=U0095 + LAB2 + LAB3=TP)</t>
  </si>
  <si>
    <t>SUMA LAB2 DE APP93/(DX1=C0002 + LAB1=2) + (DX2=U0095 + LAB2 + LAB3=TP)</t>
  </si>
  <si>
    <t>APP93/(DX1=C0002 + LAB1=2) + (DX2=U0096 + LAB2 + LAB3=TP)</t>
  </si>
  <si>
    <t>SUMA LAB2 DE APP93/(DX1=C0002 + LAB1=2 ) + (DX2=U0096 + LAB2 + LAB3=TP)</t>
  </si>
  <si>
    <t>APP93/(DX1=C0002 + LAB1=2) + (DX2=U0114 + LAB2 + LAB3=TP)</t>
  </si>
  <si>
    <t>SUMA LAB2 DE APP93/(DX1=C0002 + LAB1=2) + (DX2=U0114 + LAB2 + LAB3=TP)</t>
  </si>
  <si>
    <t>APP93/(DX1=C0002 + LAB1=3) + (DX2=U0088 + LAB2 + LAB3=TP)</t>
  </si>
  <si>
    <t>SUMA LAB2 DE APP93/(DX1=C0002 + LAB1=3 ) + (DX2=U0088 + LAB2 + LAB3=TP)</t>
  </si>
  <si>
    <t>APP93/(DX1=C0002 + LAB1=3 ) + (DX2=U0094 + LAB2 + LAB3=TP)</t>
  </si>
  <si>
    <t>SUMA LAB2 DE APP93/(DX1=C0002 + LAB1=3 ) + (DX2=U0094 + LAB2 + LAB3=TP)</t>
  </si>
  <si>
    <t>APP93/(DX1=C0002 + LAB1=3 ) + (DX2=U0095 + LAB2 + LAB3=TP)</t>
  </si>
  <si>
    <t>SUMA LAB2 DE APP93/(DX1=C0002 + LAB1=3) + (DX2=U0095 + LAB2 + LAB3=TP)</t>
  </si>
  <si>
    <t>APP93/(DX1=C0002 + LAB1=3) + (DX2=U0096 + LAB2 + LAB3=TP)</t>
  </si>
  <si>
    <t>SUMA LAB2 DE APP93/(DX1=C0002 + LAB1=3 ) + (DX2=U0096 + LAB2 + LAB3=TP)</t>
  </si>
  <si>
    <t>APP93/(DX1=C0002 + LAB1=3 ) + (DX2=U0114 + LAB2 + LAB3=TP)</t>
  </si>
  <si>
    <t>SUMA LAB2 DE APP93/(DX1=C0002 + LAB1=3) + (DX2=U0114 + LAB2 + LAB3=TP)</t>
  </si>
  <si>
    <t>APP93/(DX1=C0002 + LAB1&gt;3) + (DX2=U0088 + LAB2 + LAB3=TP)</t>
  </si>
  <si>
    <t>SUMA LAB2 DE APP93/(DX1=C0002 + LAB1&gt;3 ) + (DX2=U0088 + LAB2 + LAB3=TP)</t>
  </si>
  <si>
    <t>APP93/(DX1=C0002 + LAB1&gt;3 ) + (DX2=U0094 + LAB2 + LAB3=TP)</t>
  </si>
  <si>
    <t>SUMA LAB2 DE APP93/(DX1=C0002 + LAB1&gt;3 ) + (DX2=U0094 + LAB2 + LAB3=TP)</t>
  </si>
  <si>
    <t>APP93/(DX1=C0002 + LAB1&gt;3 ) + (DX2=U0095 + LAB2 + LAB3=TP)</t>
  </si>
  <si>
    <t>SUMA LAB2 DE APP93/(DX1=C0002 + LAB1&gt;3) + (DX2=U0095 + LAB2 + LAB3=TP)</t>
  </si>
  <si>
    <t>APP93/(DX1=C0002 + LAB1&gt;3) + (DX2=U0096 + LAB2 + LAB3=TP)</t>
  </si>
  <si>
    <t>SUMA LAB2 DE APP93/(DX1=C0002 + LAB1&gt;3 ) + (DX2=U0096 + LAB2 + LAB3=TP)</t>
  </si>
  <si>
    <t>APP93/(DX1=C0002 + LAB1&gt;3) + (DX2=U0114 + LAB2 + LAB3=TP)</t>
  </si>
  <si>
    <t>SUMA LAB2 DE APP93/(DX1=C0002 + LAB1&gt;3) + (DX2=U0114 + LAB2 + LAB3=TP)</t>
  </si>
  <si>
    <t>APP93/(DX1=C0002 + LAB1=1) + (DX2=U0088 + LAB2 + LAB3=TS)</t>
  </si>
  <si>
    <t>SUMA LAB2 DE APP93/(DX1=C0002 + LAB1=1 ) + (DX2=U0088 + LAB2 + LAB3=TS)</t>
  </si>
  <si>
    <t>APP93/(DX1=C0002 + LAB1=1 ) + (DX2=U0094 + LAB2 + LAB3=TS)</t>
  </si>
  <si>
    <t>SUMA LAB2 DE APP93/(DX1=C0002 + LAB1=1 ) + (DX2=U0094 + LAB2 + LAB3=TS)</t>
  </si>
  <si>
    <t>APP93/(DX1=C0002 + LAB1=1 ) + (DX2=U0095 + LAB2 + LAB3=TS)</t>
  </si>
  <si>
    <t>SUMA LAB2 DE APP93/(DX1=C0002 + LAB1=1) + (DX2=U0095 + LAB2 + LAB3=TS)</t>
  </si>
  <si>
    <t>APP93/(DX1=C0002 + LAB1=1) + (DX2=U0096 + LAB2 + LAB3=TS)</t>
  </si>
  <si>
    <t>SUMA LAB2 DE APP93/(DX1=C0002 + LAB1=1 ) + (DX2=U0096 + LAB2 + LAB3=TS)</t>
  </si>
  <si>
    <t>APP93/(DX1=C0002 + LAB1=1 ) + (DX2=U0114 + LAB2 + LAB3=TS)</t>
  </si>
  <si>
    <t>SUMA LAB2 DE APP93/(DX1=C0002 + LAB1=1) + (DX2=U0114 + LAB2 + LAB3=TS)</t>
  </si>
  <si>
    <t>APP93/(DX1=C0002 + LAB1=2) + (DX2=U0088 + LAB2 + LAB3=TS)</t>
  </si>
  <si>
    <t>SUMA LAB2 DE APP93/(DX1=C0002 + LAB1=2 ) + (DX2=U0088 + LAB2 + LAB3=TS)</t>
  </si>
  <si>
    <t>APP93/(DX1=C0002 + LAB1=2 ) + (DX2=U0094 + LAB2 + LAB3=TS)</t>
  </si>
  <si>
    <t>SUMA LAB2 DE APP93/(DX1=C0002 + LAB1=2 ) + (DX2=U0094 + LAB2 + LAB3=TS)</t>
  </si>
  <si>
    <t>APP93/(DX1=C0002 + LAB1=2 ) + (DX2=U0095 + LAB2 + LAB3=TS)</t>
  </si>
  <si>
    <t>SUMA LAB2 DE APP93/(DX1=C0002 + LAB1=2) + (DX2=U0095 + LAB2 + LAB3=TS)</t>
  </si>
  <si>
    <t>APP93/(DX1=C0002 + LAB1=2) + (DX2=U0096 + LAB2 + LAB3=TS)</t>
  </si>
  <si>
    <t>SUMA LAB2 DE APP93/(DX1=C0002 + LAB1=2 ) + (DX2=U0096 + LAB2 + LAB3=TS)</t>
  </si>
  <si>
    <t>APP93/(DX1=C0002 + LAB1=2) + (DX2=U0114 + LAB2 + LAB3=TS)</t>
  </si>
  <si>
    <t>SUMA LAB2 DE APP93/(DX1=C0002 + LAB1=2) + (DX2=U0114 + LAB2 + LAB3=TS)</t>
  </si>
  <si>
    <t>APP93/(DX1=C0002 + LAB1=3) + (DX2=U0088 + LAB2 + LAB3=TS)</t>
  </si>
  <si>
    <t>SUMA LAB2 DE APP93/(DX1=C0002 + LAB1=3 ) + (DX2=U0088 + LAB2 + LAB3=TS)</t>
  </si>
  <si>
    <t>APP93/(DX1=C0002 + LAB1=3 ) + (DX2=U0094 + LAB2 + LAB3=TS)</t>
  </si>
  <si>
    <t>SUMA LAB2 DE APP93/(DX1=C0002 + LAB1=3 ) + (DX2=U0094 + LAB2 + LAB3=TS)</t>
  </si>
  <si>
    <t>APP93/(DX1=C0002 + LAB1=3 ) + (DX2=U0095 + LAB2 + LAB3=TS)</t>
  </si>
  <si>
    <t>SUMA LAB2 DE APP93/(DX1=C0002 + LAB1=3) + (DX2=U0095 + LAB2 + LAB3=TS)</t>
  </si>
  <si>
    <t>APP93/(DX1=C0002 + LAB1=3) + (DX2=U0096 + LAB2 + LAB3=TS)</t>
  </si>
  <si>
    <t>SUMA LAB2 DE APP93/(DX1=C0002 + LAB1=3 ) + (DX2=U0096 + LAB2 + LAB3=TS)</t>
  </si>
  <si>
    <t>APP93/(DX1=C0002 + LAB1=3 ) + (DX2=U0114 + LAB2 + LAB3=TS)</t>
  </si>
  <si>
    <t>SUMA LAB2 DE APP93/(DX1=C0002 + LAB1=3) + (DX2=U0114 + LAB2 + LAB3=TS)</t>
  </si>
  <si>
    <t>APP93/(DX1=C0002 + LAB1&gt;3) + (DX2=U0088 + LAB2 + LAB3=TS)</t>
  </si>
  <si>
    <t>SUMA LAB2 DE APP93/(DX1=C0002 + LAB1&gt;3 ) + (DX2=U0088 + LAB2 + LAB3=TS)</t>
  </si>
  <si>
    <t>APP93/(DX1=C0002 + LAB1&gt;3 ) + (DX2=U0094 + LAB2 + LAB3=TS)</t>
  </si>
  <si>
    <t>SUMA LAB2 DE APP93/(DX1=C0002 + LAB1&gt;3 ) + (DX2=U0094 + LAB2 + LAB3=TS)</t>
  </si>
  <si>
    <t>APP93/(DX1=C0002 + LAB1&gt;3 ) + (DX2=U0095 + LAB2 + LAB3=TS)</t>
  </si>
  <si>
    <t>SUMA LAB2 DE APP93/(DX1=C0002 + LAB1&gt;3) + (DX2=U0095 + LAB2 + LAB3=TS)</t>
  </si>
  <si>
    <t>APP93/(DX1=C0002 + LAB1&gt;3) + (DX2=U0096 + LAB2 + LAB3=TS)</t>
  </si>
  <si>
    <t>SUMA LAB2 DE APP93/(DX1=C0002 + LAB1&gt;3 ) + (DX2=U0096 + LAB2 + LAB3=TS)</t>
  </si>
  <si>
    <t>APP93/(DX1=C0002 + LAB1&gt;3) + (DX2=U0114 + LAB2 + LAB3=TS)</t>
  </si>
  <si>
    <t>SUMA LAB2 DE APP93/(DX1=C0002 + LAB1&gt;3) + (DX2=U0114 + LAB2 + LAB3=TS)</t>
  </si>
  <si>
    <t>CONTAR APP96/(DX1= C7003 + LAB1=2) + (DX2=U0031+ + lab2=blanco+  LAB3=CDJ)</t>
  </si>
  <si>
    <t>CONTAR APP96/(DX1= C7003 + LAB1=2) +(DX2=U0031+lab2=blanco + LAB3=PEC)</t>
  </si>
  <si>
    <t>APP165/(DX1=C0009 + LAB1 )+(DX2=U0012 + LAB2 = "BLANCO")</t>
  </si>
  <si>
    <t>SUMAR LAB1 DE APP165/(DX1=C0009 + LAB1 )+(DX2=U0012 + LAB2 = "BLANCO")</t>
  </si>
  <si>
    <t>CONTAR DNI (EDAD &gt;=8D) / (DX1= 99401.03) + (DX2=C0011 + LAB2 = 1) [Orden indistinto] / (O que también haya recibido uno de estos códigos:  99401.04 / 99401.10 /  99401.08  )</t>
  </si>
  <si>
    <t>CONTAR DNI (EDAD &gt;=1D y &lt;=7D) / (DX1 = 99401.04 )+ (DX2=C0011 + LAB2 = 1)  / (O que también haya recibido uno de estos códigos:  99401.03 / 99401.10 /  99401.08  )</t>
  </si>
  <si>
    <t>CONTAR DNI (EDAD &gt;=1D y &lt;=7D) / (DX1 = 99401.10)+ (DX2=C0011 + LAB2 = 1)  / (O que también haya recibido uno de estos códigos:  99401.04 / 99401.03 /  99401.08  )</t>
  </si>
  <si>
    <t>CONTAR DNI (EDAD &gt;=1D y &lt;=7D) / (DX1 = 99401.08 )+ (DX2=C0011 + LAB2 = 1)  / (O que también haya recibido uno de estos códigos:  99401.04 / 99401.10 /  99401.03  )</t>
  </si>
  <si>
    <t>CONTAR DNI (EDAD &gt;=8D)/(DX1 = 99401.04 )+( DX2=C0011 + LAB2 = 1)  / (O que también haya recibido uno de estos códigos:  99401.03 / 99401.10 /  99401.08  )</t>
  </si>
  <si>
    <t>CONTAR DNI (EDAD &gt;=8D) / (DX1 = 99401.10) + (DX2=C0011 + LAB2 = 1)  / (O que también haya recibido uno de estos códigos:  99401.04 / 99401.03 /  99401.08  )</t>
  </si>
  <si>
    <t>CONTAR DNI (EDAD &gt;=8D) / (DX1 = 99401.08) + (DX2=C0011 + LAB2 = 1)  / (O que también haya recibido uno de estos códigos:  99401.04 / 99401.10 /  99401.03  )</t>
  </si>
  <si>
    <t>Conteo distinto (renGLs+Plaza+fecha+tuno) + (DX1=C0010 + LAB1=ALI + LAB2=GL)</t>
  </si>
  <si>
    <t>Conteo distinto (renaes+Plaza+fecha+tuno) + (DX1= 99401.03) + (DX2=C0011 + LAB2 = 1) [Orden indistinto] / (O que también haya recibido uno de estos códigos:  99401.04 / 99401.10 /  99401.08  )</t>
  </si>
  <si>
    <t>Conteo distinto (renaes+Plaza+fecha+tuno) +(DX1 = 99401.04 )+ (DX2=C0011 + LAB2 = 1)  / (O que también haya recibido uno de estos códigos:  99401.03 / 99401.10 /  99401.08  )</t>
  </si>
  <si>
    <t>Conteo distinto (renaes+Plaza+fecha+tuno) + (DX1 = 99401.10)+ (DX2=C0011 + LAB2 = 1)  / (O que también haya recibido uno de estos códigos:  99401.04 / 99401.03 /  99401.08  )</t>
  </si>
  <si>
    <t>Conteo distinto (renaes+Plaza+fecha+tuno) + (DX1 = 99401.08 )+ (DX2=C0011 + LAB2 = 1)  / (O que también haya recibido uno de estos códigos:  99401.04 / 99401.10 /  99401.03  )</t>
  </si>
  <si>
    <t>SUMA LAB3 DE APP108/ (DX1=C7003+ LAB1) + (DX2=C6091+LAB2=1)+(DX3=U0076 ó U0075 ó U0089 + LAB3)</t>
  </si>
  <si>
    <t xml:space="preserve">Consejeria en suplementación con hierro </t>
  </si>
  <si>
    <t>Conteo distinto (renaes+Plaza+fecha+tuno) + (DX1= Z298) + (DX2=C0011 + LAB2 =2 ó 3)</t>
  </si>
  <si>
    <t>CONTAR DNI (EDAD &gt;=6M y &lt;=7M)/ (DX1= Z298 + LAB1 = "BLANCO" ) + ( DX2=C0011 + LAB1=4)</t>
  </si>
  <si>
    <t>CONTAR DNI (EDAD &gt;=4M y &lt;=5M)/ (DX1= Z298 + LAB1 ="BLANCO") + (DX2=C0011 + LAB2 =2)</t>
  </si>
  <si>
    <t>CONTAR DNI (EDAD &gt;=5M y &lt;=6M)/ (DX1= Z298 + LAB1 ="BLANCO") + (DX2=C0011 + LAB2=3)</t>
  </si>
  <si>
    <t>CONTAR DNI (EDAD &gt;=7M y &lt;=8M)/ (DX1= Z298 + LAB1 = "BLANCO" ) + ( DX2=C0011 + LAB1=4)</t>
  </si>
  <si>
    <t>CONTAR DNI (EDAD &gt;=9M y &lt;=10M) /  (DX1= Z298 + LAB1 = "BLANCO" ) + ( DX2=C0011 + LAB1=5)</t>
  </si>
  <si>
    <t>12 meses</t>
  </si>
  <si>
    <t>CONTAR DNI (EDAD &gt;=12M y &lt;=1año)/  (DX1= Z298 + LAB1 = "BLANCO" ) + ( DX2=C0011 + LAB1=6)</t>
  </si>
  <si>
    <t>CONTAR DNI (EDAD &gt;=6M y &lt;=7M)/ ( DX1=D50.0 ó D50.8 ó D509 ó D64.9 + LAB1=LEV ó MOD ó SEV ) + (DX2= U310) + (DX3=C0011 + LAB3=4 )</t>
  </si>
  <si>
    <t>CONTAR DNI  (EDAD &gt;=9M y &lt;=10M) / ( DX1=D50.0 ó D50.8 ó D509 ó D64.9 + LAB1=LEV ó MOD ó SEV ) + (DX2= U310) + (DX3=C0011 + LAB3=6 )</t>
  </si>
  <si>
    <t>CONTAR DNI (EDAD &gt;=8M y &lt;=9M) / ( DX1=D50.0 ó D50.8 ó D509 ó D64.9 + LAB1=LEV ó MOD ó SEV ) + (DX2= U310) + (DX3=C0011 + LAB3=5 )</t>
  </si>
  <si>
    <t>Consejeria en suplementación con hierro (4)</t>
  </si>
  <si>
    <t>Consejeria en suplementación con hierro (5)</t>
  </si>
  <si>
    <t>Consejeria en suplementación con hierro (6)</t>
  </si>
  <si>
    <t>Cuando se haga la entrega de Suplemento con hierro durante la visita domiciliaria (4)</t>
  </si>
  <si>
    <t>Cuando se haga la entrega de Suplemento con hierro durante la visita domiciliaria (5)</t>
  </si>
  <si>
    <t>Cuando se haga la entrega de Suplemento con hierro durante la visita domiciliaria (6)</t>
  </si>
  <si>
    <t>Consejeria en tratamiento de la anemia  (4)</t>
  </si>
  <si>
    <t>Consejeria en tratamiento de la anemia (5)</t>
  </si>
  <si>
    <t>Consejeria en tratamiento de la anemia (6)</t>
  </si>
  <si>
    <t xml:space="preserve">Cuando se haga la entrega de Suplemento con hierro durante la visita domiciliaria </t>
  </si>
  <si>
    <t>inicio</t>
  </si>
  <si>
    <t>CONTAR DNI (EDAD &gt;=5M y &lt;=6M)/ (DX1= Z298 + LAB1= SF2) + (DX2=C0011 + LAB2=3)</t>
  </si>
  <si>
    <t>CONTAR DNI (EDAD &gt;=4M y &lt;=5M)/ (DX1= Z298 + LAB1=SF1   ) + (DX2=C0011 + LAB2 =2)</t>
  </si>
  <si>
    <t>CONTAR DNI (EDAD &gt;=8M y &lt;=9M) /  (DX1= Z298 + LAB1 = "BLANCO" ) + ( DX2=C0011 + LAB1=5)</t>
  </si>
  <si>
    <t>CONTAR DNI (EDAD &gt;=11M y &lt;=12M)/  (DX1= Z298 + LAB1 = "BLANCO" ) + ( DX2=C0011 + LAB1=6)</t>
  </si>
  <si>
    <t>CONTAR DNI  (EDAD &gt;=6M y &lt;=7M)/ (DX1= Z298 + LAB1= SF1/SF2/SF3/SF4…/P01/P02/P03/P04.... ) + ( DX2=C0011 + LAB2=4)</t>
  </si>
  <si>
    <t>CONTAR DNI (EDAD &gt;=7M y &lt;=8M)/ (DX1= Z298  + LAB1= SF1/SF2/SF3/SF4…/P01/P02/P03/P04....) + ( DX2=C0011 + LAB1=4)</t>
  </si>
  <si>
    <t>CONTAR DNI (EDAD &gt;=8M y &lt;9M) /  (DX1= Z298  + LAB1= SF1/SF2/SF3/SF4…/P01/P02/P03/P04....) + ( DX2=C0011 + LAB1=5)</t>
  </si>
  <si>
    <t>CONTAR DNI (EDAD &gt;=9M y &lt;=10M) /  (DX1= Z298  + LAB1= SF1/SF2/SF3/SF4…/P01/P02/P03/P04....) + ( DX2=C0011 + LAB1=5)</t>
  </si>
  <si>
    <t>CONTAR DNI (EDAD = 11 meses)/  (DX1= Z298 + LAB1=SF1/SF2/SF3/SF4…/P01/P02/P03/P04....) + ( DX2=C0011 + LAB1=6)</t>
  </si>
  <si>
    <t>CONTAR DNI (EDAD = 12 meses)/  (DX1= Z298 + LAB1= SF1/SF2/SF3/SF4…/P01/P02/P03/P04....) + ( DX2=C0011 + LAB1=6)</t>
  </si>
  <si>
    <r>
      <t xml:space="preserve">CONTAR DNI/ (DX1= </t>
    </r>
    <r>
      <rPr>
        <sz val="10"/>
        <color rgb="FFFF0000"/>
        <rFont val="Calibri"/>
        <family val="2"/>
        <scheme val="minor"/>
      </rPr>
      <t>Z359</t>
    </r>
    <r>
      <rPr>
        <sz val="10"/>
        <color theme="1"/>
        <rFont val="Calibri"/>
        <family val="2"/>
        <scheme val="minor"/>
      </rPr>
      <t xml:space="preserve"> + LAB1=1) + (DX2=99401 ) + (DX3=C0011 )</t>
    </r>
  </si>
  <si>
    <r>
      <t xml:space="preserve">CONTAR DNI/ (DX1= </t>
    </r>
    <r>
      <rPr>
        <sz val="10"/>
        <color rgb="FFFF0000"/>
        <rFont val="Calibri"/>
        <family val="2"/>
        <scheme val="minor"/>
      </rPr>
      <t>Z359</t>
    </r>
    <r>
      <rPr>
        <sz val="10"/>
        <color theme="1"/>
        <rFont val="Calibri"/>
        <family val="2"/>
        <scheme val="minor"/>
      </rPr>
      <t xml:space="preserve"> + LAB1=2) + (DX2=99401 + LAB2=1) + (DX3=C0011)</t>
    </r>
  </si>
  <si>
    <r>
      <t xml:space="preserve">CONTAR DNI/ (DX1= </t>
    </r>
    <r>
      <rPr>
        <sz val="10"/>
        <color rgb="FFFF0000"/>
        <rFont val="Calibri"/>
        <family val="2"/>
        <scheme val="minor"/>
      </rPr>
      <t>Z359</t>
    </r>
    <r>
      <rPr>
        <sz val="10"/>
        <color theme="1"/>
        <rFont val="Calibri"/>
        <family val="2"/>
        <scheme val="minor"/>
      </rPr>
      <t xml:space="preserve"> + LAB1=3) + (DX2=99401 + LAB2=2) + (DX3=C0011)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</si>
</sst>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 * #,##0.00_ ;_ * \-#,##0.00_ ;_ * &quot;-&quot;??_ ;_ @_ 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Arial"/>
      <family val="2"/>
    </font>
    <font>
      <b/>
      <sz val="16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b/>
      <i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rgb="FF0070C0"/>
      <name val="Arial"/>
      <family val="2"/>
    </font>
    <font>
      <b/>
      <u/>
      <sz val="10"/>
      <color theme="1"/>
      <name val="Arial"/>
      <family val="2"/>
    </font>
    <font>
      <sz val="11"/>
      <color rgb="FF8F45C7"/>
      <name val="Calibri"/>
      <family val="2"/>
      <scheme val="minor"/>
    </font>
    <font>
      <b/>
      <sz val="11"/>
      <color rgb="FF8F45C7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4"/>
      <color rgb="FF7030A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9"/>
      <color theme="1"/>
      <name val="Arial"/>
      <family val="2"/>
    </font>
    <font>
      <sz val="2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0"/>
      <color theme="1"/>
      <name val="Aparajita"/>
      <family val="2"/>
    </font>
    <font>
      <b/>
      <sz val="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rgb="FF8F45C7"/>
      <name val="Calibri"/>
      <family val="2"/>
      <scheme val="minor"/>
    </font>
    <font>
      <sz val="10"/>
      <color rgb="FF8F45C7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9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1"/>
      <name val="Arial"/>
      <family val="2"/>
    </font>
    <font>
      <b/>
      <sz val="10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sz val="10"/>
      <color theme="1"/>
      <name val="Symbol"/>
      <family val="1"/>
      <charset val="2"/>
    </font>
    <font>
      <b/>
      <sz val="10"/>
      <color theme="5" tint="-0.249977111117893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8"/>
      <color theme="8" tint="-0.249977111117893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i/>
      <sz val="10"/>
      <color rgb="FF0070C0"/>
      <name val="Calibri"/>
      <family val="2"/>
      <scheme val="minor"/>
    </font>
    <font>
      <sz val="9"/>
      <color theme="1"/>
      <name val="Calibri"/>
      <family val="2"/>
    </font>
    <font>
      <sz val="8"/>
      <color theme="0"/>
      <name val="Calibri"/>
      <family val="2"/>
      <scheme val="minor"/>
    </font>
    <font>
      <sz val="10"/>
      <name val="Calibri"/>
      <family val="2"/>
    </font>
    <font>
      <sz val="9"/>
      <name val="Calibri"/>
      <family val="2"/>
    </font>
    <font>
      <b/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bgColor theme="0" tint="-0.499984740745262"/>
      </patternFill>
    </fill>
    <fill>
      <patternFill patternType="solid">
        <fgColor rgb="FFC00000"/>
        <bgColor indexed="64"/>
      </patternFill>
    </fill>
    <fill>
      <patternFill patternType="solid">
        <fgColor rgb="FFDC7A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F45C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998F"/>
        <bgColor indexed="64"/>
      </patternFill>
    </fill>
    <fill>
      <patternFill patternType="solid">
        <fgColor rgb="FFF7481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5" tint="-0.24994659260841701"/>
      </right>
      <top style="thin">
        <color theme="0"/>
      </top>
      <bottom/>
      <diagonal/>
    </border>
    <border>
      <left style="thin">
        <color theme="4"/>
      </left>
      <right style="hair">
        <color theme="4"/>
      </right>
      <top style="thin">
        <color theme="0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theme="0"/>
      </top>
      <bottom style="hair">
        <color theme="4"/>
      </bottom>
      <diagonal/>
    </border>
    <border>
      <left style="hair">
        <color theme="4"/>
      </left>
      <right/>
      <top style="thin">
        <color theme="0"/>
      </top>
      <bottom style="hair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499984740745262"/>
      </left>
      <right/>
      <top/>
      <bottom style="thin">
        <color theme="0"/>
      </bottom>
      <diagonal/>
    </border>
    <border>
      <left style="thin">
        <color theme="5" tint="-0.24994659260841701"/>
      </left>
      <right/>
      <top/>
      <bottom style="thin">
        <color theme="0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0"/>
      </right>
      <top/>
      <bottom/>
      <diagonal/>
    </border>
    <border>
      <left style="thin">
        <color theme="5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5" tint="-0.24994659260841701"/>
      </right>
      <top style="thin">
        <color theme="0"/>
      </top>
      <bottom style="thin">
        <color theme="0"/>
      </bottom>
      <diagonal/>
    </border>
    <border>
      <left style="thin">
        <color theme="9" tint="-0.24994659260841701"/>
      </left>
      <right style="hair">
        <color theme="9" tint="-0.24994659260841701"/>
      </right>
      <top style="thin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thin">
        <color theme="9" tint="-0.24994659260841701"/>
      </top>
      <bottom style="hair">
        <color theme="9" tint="-0.24994659260841701"/>
      </bottom>
      <diagonal/>
    </border>
    <border>
      <left style="thin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rgb="FFC00000"/>
      </left>
      <right style="hair">
        <color rgb="FFC00000"/>
      </right>
      <top style="thin">
        <color rgb="FFC00000"/>
      </top>
      <bottom style="hair">
        <color rgb="FFC00000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thin">
        <color theme="5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thin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-0.24994659260841701"/>
      </left>
      <right/>
      <top/>
      <bottom style="hair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0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0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8" tint="-0.24994659260841701"/>
      </left>
      <right style="thin">
        <color theme="0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medium">
        <color indexed="64"/>
      </left>
      <right/>
      <top style="thin">
        <color theme="7"/>
      </top>
      <bottom style="thin">
        <color theme="7"/>
      </bottom>
      <diagonal/>
    </border>
    <border>
      <left/>
      <right style="medium">
        <color indexed="64"/>
      </right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medium">
        <color indexed="64"/>
      </left>
      <right style="thin">
        <color theme="7"/>
      </right>
      <top style="thin">
        <color theme="7"/>
      </top>
      <bottom/>
      <diagonal/>
    </border>
    <border>
      <left/>
      <right style="medium">
        <color indexed="64"/>
      </right>
      <top style="thin">
        <color theme="7"/>
      </top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0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0"/>
      </right>
      <top/>
      <bottom style="thin">
        <color theme="9" tint="-0.24994659260841701"/>
      </bottom>
      <diagonal/>
    </border>
    <border>
      <left style="thin">
        <color theme="0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0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 style="thin">
        <color theme="7"/>
      </top>
      <bottom style="thin">
        <color indexed="64"/>
      </bottom>
      <diagonal/>
    </border>
    <border>
      <left/>
      <right style="thin">
        <color indexed="64"/>
      </right>
      <top style="thin">
        <color theme="7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9" tint="-0.24994659260841701"/>
      </right>
      <top/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rgb="FFF2B800"/>
      </bottom>
      <diagonal/>
    </border>
    <border>
      <left style="thin">
        <color theme="0"/>
      </left>
      <right style="thin">
        <color rgb="FFF2B800"/>
      </right>
      <top/>
      <bottom style="thin">
        <color rgb="FFF2B800"/>
      </bottom>
      <diagonal/>
    </border>
    <border>
      <left style="thin">
        <color rgb="FFF2B800"/>
      </left>
      <right style="thin">
        <color rgb="FFF2B800"/>
      </right>
      <top style="thin">
        <color rgb="FFF2B800"/>
      </top>
      <bottom style="thin">
        <color rgb="FFF2B800"/>
      </bottom>
      <diagonal/>
    </border>
    <border>
      <left style="thin">
        <color rgb="FFF2B800"/>
      </left>
      <right/>
      <top style="thin">
        <color rgb="FFF2B800"/>
      </top>
      <bottom style="thin">
        <color rgb="FFF2B800"/>
      </bottom>
      <diagonal/>
    </border>
    <border>
      <left/>
      <right/>
      <top style="thin">
        <color rgb="FFF2B800"/>
      </top>
      <bottom style="thin">
        <color rgb="FFF2B800"/>
      </bottom>
      <diagonal/>
    </border>
    <border>
      <left/>
      <right style="thin">
        <color rgb="FFF2B800"/>
      </right>
      <top style="thin">
        <color rgb="FFF2B800"/>
      </top>
      <bottom style="thin">
        <color rgb="FFF2B800"/>
      </bottom>
      <diagonal/>
    </border>
    <border>
      <left/>
      <right style="thin">
        <color theme="0"/>
      </right>
      <top style="thin">
        <color rgb="FFF2B800"/>
      </top>
      <bottom style="thin">
        <color rgb="FFF2B800"/>
      </bottom>
      <diagonal/>
    </border>
    <border>
      <left style="thin">
        <color theme="0"/>
      </left>
      <right/>
      <top style="thin">
        <color rgb="FFF2B800"/>
      </top>
      <bottom style="thin">
        <color rgb="FFF2B800"/>
      </bottom>
      <diagonal/>
    </border>
    <border>
      <left style="thin">
        <color rgb="FFF2B800"/>
      </left>
      <right style="thin">
        <color rgb="FFF2B800"/>
      </right>
      <top style="thin">
        <color rgb="FFF2B800"/>
      </top>
      <bottom/>
      <diagonal/>
    </border>
    <border>
      <left style="thin">
        <color rgb="FFF2B800"/>
      </left>
      <right/>
      <top/>
      <bottom/>
      <diagonal/>
    </border>
    <border>
      <left style="thin">
        <color theme="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7"/>
      </left>
      <right style="thin">
        <color theme="0"/>
      </right>
      <top style="thin">
        <color theme="7"/>
      </top>
      <bottom style="thin">
        <color theme="7"/>
      </bottom>
      <diagonal/>
    </border>
    <border>
      <left style="thin">
        <color theme="0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rgb="FF00B0F0"/>
      </left>
      <right style="thin">
        <color theme="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rgb="FF00B0F0"/>
      </top>
      <bottom style="thin">
        <color rgb="FF00B0F0"/>
      </bottom>
      <diagonal/>
    </border>
    <border>
      <left style="thin">
        <color theme="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0"/>
      </right>
      <top style="thin">
        <color theme="9"/>
      </top>
      <bottom/>
      <diagonal/>
    </border>
    <border>
      <left style="thin">
        <color theme="0"/>
      </left>
      <right/>
      <top style="thin">
        <color theme="9"/>
      </top>
      <bottom/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/>
      <diagonal/>
    </border>
    <border>
      <left/>
      <right style="thin">
        <color theme="7"/>
      </right>
      <top/>
      <bottom style="thin">
        <color indexed="64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n">
        <color theme="0"/>
      </left>
      <right/>
      <top style="thin">
        <color theme="8" tint="-0.24994659260841701"/>
      </top>
      <bottom/>
      <diagonal/>
    </border>
    <border>
      <left style="thin">
        <color theme="0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/>
      <diagonal/>
    </border>
    <border>
      <left style="medium">
        <color rgb="FF7030A0"/>
      </left>
      <right/>
      <top style="medium">
        <color rgb="FF7030A0"/>
      </top>
      <bottom style="thin">
        <color theme="8" tint="-0.24994659260841701"/>
      </bottom>
      <diagonal/>
    </border>
    <border>
      <left/>
      <right style="medium">
        <color rgb="FF7030A0"/>
      </right>
      <top style="medium">
        <color rgb="FF7030A0"/>
      </top>
      <bottom style="thin">
        <color theme="8" tint="-0.24994659260841701"/>
      </bottom>
      <diagonal/>
    </border>
    <border>
      <left style="medium">
        <color rgb="FF7030A0"/>
      </left>
      <right style="thin">
        <color theme="0"/>
      </right>
      <top style="thin">
        <color theme="8" tint="-0.24994659260841701"/>
      </top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 style="thin">
        <color theme="6"/>
      </right>
      <top style="thin">
        <color theme="6"/>
      </top>
      <bottom style="medium">
        <color rgb="FF7030A0"/>
      </bottom>
      <diagonal/>
    </border>
    <border>
      <left style="thin">
        <color theme="6"/>
      </left>
      <right style="medium">
        <color rgb="FF7030A0"/>
      </right>
      <top style="thin">
        <color theme="6"/>
      </top>
      <bottom style="medium">
        <color rgb="FF7030A0"/>
      </bottom>
      <diagonal/>
    </border>
    <border>
      <left/>
      <right/>
      <top style="thin">
        <color theme="8" tint="-0.24994659260841701"/>
      </top>
      <bottom/>
      <diagonal/>
    </border>
    <border>
      <left style="medium">
        <color rgb="FF7030A0"/>
      </left>
      <right/>
      <top style="thin">
        <color theme="8" tint="-0.24994659260841701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 style="thin">
        <color theme="0"/>
      </right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rgb="FF7030A0"/>
      </right>
      <top style="thin">
        <color theme="6"/>
      </top>
      <bottom style="thin">
        <color theme="6"/>
      </bottom>
      <diagonal/>
    </border>
    <border>
      <left/>
      <right style="medium">
        <color rgb="FF7030A0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/>
      <bottom style="thin">
        <color theme="8" tint="-0.24994659260841701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medium">
        <color rgb="FF7030A0"/>
      </right>
      <top/>
      <bottom style="thin">
        <color theme="6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/>
      <top style="medium">
        <color indexed="64"/>
      </top>
      <bottom style="thin">
        <color theme="8" tint="-0.24994659260841701"/>
      </bottom>
      <diagonal/>
    </border>
    <border>
      <left style="medium">
        <color indexed="64"/>
      </left>
      <right style="thin">
        <color theme="0"/>
      </right>
      <top style="thin">
        <color theme="8" tint="-0.24994659260841701"/>
      </top>
      <bottom/>
      <diagonal/>
    </border>
    <border>
      <left style="medium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0"/>
      </right>
      <top/>
      <bottom style="thin">
        <color theme="8" tint="-0.24994659260841701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5" tint="-0.24994659260841701"/>
      </right>
      <top/>
      <bottom style="thin">
        <color theme="0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0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theme="8" tint="-0.24994659260841701"/>
      </left>
      <right/>
      <top/>
      <bottom/>
      <diagonal/>
    </border>
    <border>
      <left style="medium">
        <color rgb="FF7030A0"/>
      </left>
      <right style="thin">
        <color theme="0"/>
      </right>
      <top/>
      <bottom/>
      <diagonal/>
    </border>
    <border>
      <left/>
      <right style="thin">
        <color theme="8"/>
      </right>
      <top/>
      <bottom/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medium">
        <color rgb="FF7030A0"/>
      </right>
      <top style="thin">
        <color rgb="FF7030A0"/>
      </top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7030A0"/>
      </bottom>
      <diagonal/>
    </border>
    <border>
      <left/>
      <right/>
      <top style="thin">
        <color rgb="FF7030A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4">
    <xf numFmtId="0" fontId="0" fillId="0" borderId="0" xfId="0"/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wrapText="1"/>
    </xf>
    <xf numFmtId="0" fontId="13" fillId="0" borderId="0" xfId="0" applyFont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6" borderId="14" xfId="0" applyFont="1" applyFill="1" applyBorder="1" applyAlignment="1">
      <alignment horizontal="left" vertical="center"/>
    </xf>
    <xf numFmtId="3" fontId="16" fillId="6" borderId="15" xfId="0" applyNumberFormat="1" applyFont="1" applyFill="1" applyBorder="1" applyAlignment="1" applyProtection="1">
      <alignment horizontal="center" vertical="center"/>
      <protection hidden="1"/>
    </xf>
    <xf numFmtId="3" fontId="16" fillId="6" borderId="16" xfId="0" applyNumberFormat="1" applyFont="1" applyFill="1" applyBorder="1" applyAlignment="1" applyProtection="1">
      <alignment horizontal="center" vertical="center"/>
      <protection hidden="1"/>
    </xf>
    <xf numFmtId="3" fontId="16" fillId="6" borderId="17" xfId="0" applyNumberFormat="1" applyFont="1" applyFill="1" applyBorder="1" applyAlignment="1" applyProtection="1">
      <alignment horizontal="left" vertical="center"/>
      <protection hidden="1"/>
    </xf>
    <xf numFmtId="3" fontId="16" fillId="6" borderId="18" xfId="0" applyNumberFormat="1" applyFont="1" applyFill="1" applyBorder="1" applyAlignment="1" applyProtection="1">
      <alignment horizontal="left" vertical="center"/>
      <protection hidden="1"/>
    </xf>
    <xf numFmtId="3" fontId="16" fillId="6" borderId="15" xfId="0" applyNumberFormat="1" applyFont="1" applyFill="1" applyBorder="1" applyAlignment="1" applyProtection="1">
      <alignment horizontal="left" vertical="center"/>
      <protection hidden="1"/>
    </xf>
    <xf numFmtId="3" fontId="16" fillId="7" borderId="15" xfId="0" applyNumberFormat="1" applyFont="1" applyFill="1" applyBorder="1" applyAlignment="1" applyProtection="1">
      <alignment horizontal="center" vertical="center"/>
      <protection hidden="1"/>
    </xf>
    <xf numFmtId="3" fontId="16" fillId="6" borderId="19" xfId="0" applyNumberFormat="1" applyFont="1" applyFill="1" applyBorder="1" applyAlignment="1" applyProtection="1">
      <alignment horizontal="left" vertical="center"/>
      <protection hidden="1"/>
    </xf>
    <xf numFmtId="0" fontId="15" fillId="6" borderId="20" xfId="0" applyFont="1" applyFill="1" applyBorder="1" applyAlignment="1">
      <alignment horizontal="left" vertical="center"/>
    </xf>
    <xf numFmtId="3" fontId="16" fillId="6" borderId="21" xfId="0" applyNumberFormat="1" applyFont="1" applyFill="1" applyBorder="1" applyAlignment="1" applyProtection="1">
      <alignment horizontal="center" vertical="center"/>
      <protection hidden="1"/>
    </xf>
    <xf numFmtId="3" fontId="16" fillId="6" borderId="22" xfId="0" applyNumberFormat="1" applyFont="1" applyFill="1" applyBorder="1" applyAlignment="1" applyProtection="1">
      <alignment horizontal="center" vertical="center"/>
      <protection hidden="1"/>
    </xf>
    <xf numFmtId="3" fontId="16" fillId="7" borderId="21" xfId="0" applyNumberFormat="1" applyFont="1" applyFill="1" applyBorder="1" applyAlignment="1" applyProtection="1">
      <alignment horizontal="center" vertical="center"/>
      <protection hidden="1"/>
    </xf>
    <xf numFmtId="3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0" xfId="0" applyAlignment="1">
      <alignment horizontal="center"/>
    </xf>
    <xf numFmtId="3" fontId="0" fillId="6" borderId="0" xfId="0" applyNumberFormat="1" applyFont="1" applyFill="1" applyBorder="1" applyAlignment="1" applyProtection="1">
      <alignment horizontal="left" vertical="center"/>
      <protection hidden="1"/>
    </xf>
    <xf numFmtId="3" fontId="16" fillId="6" borderId="0" xfId="0" applyNumberFormat="1" applyFont="1" applyFill="1" applyBorder="1" applyAlignment="1" applyProtection="1">
      <alignment horizontal="left" vertical="center"/>
      <protection hidden="1"/>
    </xf>
    <xf numFmtId="0" fontId="2" fillId="4" borderId="9" xfId="0" applyFont="1" applyFill="1" applyBorder="1" applyAlignment="1">
      <alignment vertical="center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left" vertical="center"/>
    </xf>
    <xf numFmtId="0" fontId="15" fillId="6" borderId="34" xfId="0" applyFont="1" applyFill="1" applyBorder="1" applyAlignment="1">
      <alignment horizontal="left" vertical="center"/>
    </xf>
    <xf numFmtId="0" fontId="15" fillId="6" borderId="35" xfId="0" applyFont="1" applyFill="1" applyBorder="1" applyAlignment="1">
      <alignment horizontal="left" vertical="center"/>
    </xf>
    <xf numFmtId="3" fontId="16" fillId="6" borderId="36" xfId="0" applyNumberFormat="1" applyFont="1" applyFill="1" applyBorder="1" applyAlignment="1" applyProtection="1">
      <alignment horizontal="left" vertical="center"/>
      <protection hidden="1"/>
    </xf>
    <xf numFmtId="3" fontId="16" fillId="7" borderId="34" xfId="0" applyNumberFormat="1" applyFont="1" applyFill="1" applyBorder="1" applyAlignment="1" applyProtection="1">
      <alignment horizontal="center" vertical="center"/>
      <protection hidden="1"/>
    </xf>
    <xf numFmtId="3" fontId="16" fillId="6" borderId="37" xfId="0" applyNumberFormat="1" applyFont="1" applyFill="1" applyBorder="1" applyAlignment="1" applyProtection="1">
      <alignment horizontal="left" vertical="center"/>
      <protection hidden="1"/>
    </xf>
    <xf numFmtId="3" fontId="14" fillId="6" borderId="38" xfId="0" applyNumberFormat="1" applyFont="1" applyFill="1" applyBorder="1" applyAlignment="1" applyProtection="1">
      <alignment horizontal="left" vertical="center"/>
      <protection hidden="1"/>
    </xf>
    <xf numFmtId="3" fontId="16" fillId="6" borderId="39" xfId="0" applyNumberFormat="1" applyFont="1" applyFill="1" applyBorder="1" applyAlignment="1" applyProtection="1">
      <alignment horizontal="left" vertical="center"/>
      <protection hidden="1"/>
    </xf>
    <xf numFmtId="0" fontId="15" fillId="6" borderId="40" xfId="0" applyFont="1" applyFill="1" applyBorder="1" applyAlignment="1">
      <alignment horizontal="left" vertical="center"/>
    </xf>
    <xf numFmtId="0" fontId="15" fillId="6" borderId="38" xfId="0" applyFont="1" applyFill="1" applyBorder="1" applyAlignment="1">
      <alignment horizontal="left" vertical="center"/>
    </xf>
    <xf numFmtId="0" fontId="15" fillId="6" borderId="41" xfId="0" applyFont="1" applyFill="1" applyBorder="1" applyAlignment="1">
      <alignment horizontal="left" vertical="center"/>
    </xf>
    <xf numFmtId="3" fontId="16" fillId="6" borderId="42" xfId="0" applyNumberFormat="1" applyFont="1" applyFill="1" applyBorder="1" applyAlignment="1" applyProtection="1">
      <alignment horizontal="left" vertical="center"/>
      <protection hidden="1"/>
    </xf>
    <xf numFmtId="3" fontId="16" fillId="6" borderId="38" xfId="0" applyNumberFormat="1" applyFont="1" applyFill="1" applyBorder="1" applyAlignment="1" applyProtection="1">
      <alignment horizontal="left" vertical="center"/>
      <protection hidden="1"/>
    </xf>
    <xf numFmtId="0" fontId="0" fillId="10" borderId="0" xfId="0" applyFill="1"/>
    <xf numFmtId="0" fontId="0" fillId="10" borderId="0" xfId="0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7" fillId="12" borderId="11" xfId="0" applyFont="1" applyFill="1" applyBorder="1" applyAlignment="1">
      <alignment horizontal="center" vertical="center" wrapText="1"/>
    </xf>
    <xf numFmtId="0" fontId="0" fillId="6" borderId="0" xfId="0" applyFill="1"/>
    <xf numFmtId="3" fontId="16" fillId="6" borderId="48" xfId="0" applyNumberFormat="1" applyFont="1" applyFill="1" applyBorder="1" applyAlignment="1" applyProtection="1">
      <alignment horizontal="left" vertical="center"/>
      <protection hidden="1"/>
    </xf>
    <xf numFmtId="3" fontId="16" fillId="7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0" fontId="0" fillId="6" borderId="7" xfId="0" applyFont="1" applyFill="1" applyBorder="1" applyAlignment="1">
      <alignment vertical="center"/>
    </xf>
    <xf numFmtId="0" fontId="0" fillId="6" borderId="45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6" borderId="0" xfId="0" applyFont="1" applyFill="1" applyBorder="1" applyAlignment="1">
      <alignment horizontal="left" vertical="center" indent="1"/>
    </xf>
    <xf numFmtId="0" fontId="0" fillId="6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/>
    <xf numFmtId="0" fontId="2" fillId="14" borderId="23" xfId="0" applyFont="1" applyFill="1" applyBorder="1" applyAlignment="1">
      <alignment horizontal="center" vertical="center"/>
    </xf>
    <xf numFmtId="0" fontId="18" fillId="14" borderId="23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left" vertical="center" indent="1"/>
    </xf>
    <xf numFmtId="0" fontId="2" fillId="14" borderId="47" xfId="0" applyFont="1" applyFill="1" applyBorder="1" applyAlignment="1">
      <alignment horizontal="center" vertical="center"/>
    </xf>
    <xf numFmtId="0" fontId="8" fillId="10" borderId="47" xfId="0" applyFont="1" applyFill="1" applyBorder="1" applyAlignment="1">
      <alignment vertical="center"/>
    </xf>
    <xf numFmtId="0" fontId="8" fillId="10" borderId="4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2" fillId="14" borderId="8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9" fillId="4" borderId="52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left" vertical="center" indent="1"/>
    </xf>
    <xf numFmtId="0" fontId="8" fillId="0" borderId="55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19" fillId="14" borderId="23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vertical="center"/>
    </xf>
    <xf numFmtId="0" fontId="17" fillId="6" borderId="0" xfId="0" applyFont="1" applyFill="1" applyBorder="1" applyAlignment="1">
      <alignment horizontal="left" vertical="center" indent="1"/>
    </xf>
    <xf numFmtId="0" fontId="3" fillId="6" borderId="0" xfId="0" applyFont="1" applyFill="1" applyBorder="1" applyAlignment="1">
      <alignment vertical="center"/>
    </xf>
    <xf numFmtId="0" fontId="21" fillId="14" borderId="23" xfId="0" applyFont="1" applyFill="1" applyBorder="1" applyAlignment="1">
      <alignment horizontal="center" vertical="center" wrapText="1"/>
    </xf>
    <xf numFmtId="0" fontId="8" fillId="10" borderId="6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9" fillId="14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10" borderId="63" xfId="0" applyFont="1" applyFill="1" applyBorder="1" applyAlignment="1">
      <alignment vertical="center"/>
    </xf>
    <xf numFmtId="0" fontId="8" fillId="10" borderId="19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 applyFill="1"/>
    <xf numFmtId="0" fontId="8" fillId="0" borderId="68" xfId="0" applyFont="1" applyBorder="1" applyAlignment="1">
      <alignment vertical="center"/>
    </xf>
    <xf numFmtId="0" fontId="22" fillId="0" borderId="0" xfId="0" applyFont="1" applyFill="1" applyAlignment="1">
      <alignment vertical="center" textRotation="90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 applyBorder="1"/>
    <xf numFmtId="0" fontId="19" fillId="14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19" fillId="14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29" fillId="0" borderId="0" xfId="0" applyFont="1"/>
    <xf numFmtId="0" fontId="8" fillId="0" borderId="1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9" fillId="0" borderId="0" xfId="0" applyFont="1" applyFill="1" applyAlignment="1">
      <alignment vertical="center" textRotation="90"/>
    </xf>
    <xf numFmtId="0" fontId="19" fillId="14" borderId="73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19" fillId="14" borderId="77" xfId="0" applyFont="1" applyFill="1" applyBorder="1" applyAlignment="1">
      <alignment horizontal="center" vertical="center"/>
    </xf>
    <xf numFmtId="0" fontId="19" fillId="14" borderId="66" xfId="0" applyFont="1" applyFill="1" applyBorder="1" applyAlignment="1">
      <alignment horizontal="center" vertical="center"/>
    </xf>
    <xf numFmtId="0" fontId="19" fillId="14" borderId="78" xfId="0" applyFont="1" applyFill="1" applyBorder="1" applyAlignment="1">
      <alignment horizontal="center" vertical="center"/>
    </xf>
    <xf numFmtId="0" fontId="8" fillId="0" borderId="81" xfId="0" applyFont="1" applyBorder="1" applyAlignment="1">
      <alignment vertical="center"/>
    </xf>
    <xf numFmtId="0" fontId="0" fillId="17" borderId="0" xfId="0" applyFill="1"/>
    <xf numFmtId="0" fontId="27" fillId="0" borderId="0" xfId="0" applyFont="1"/>
    <xf numFmtId="0" fontId="0" fillId="0" borderId="0" xfId="0" applyAlignment="1"/>
    <xf numFmtId="0" fontId="27" fillId="10" borderId="0" xfId="0" applyFont="1" applyFill="1"/>
    <xf numFmtId="0" fontId="0" fillId="10" borderId="0" xfId="0" applyFont="1" applyFill="1"/>
    <xf numFmtId="0" fontId="8" fillId="10" borderId="0" xfId="0" applyFont="1" applyFill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33" fillId="0" borderId="0" xfId="0" applyFont="1" applyFill="1" applyAlignment="1">
      <alignment horizontal="left"/>
    </xf>
    <xf numFmtId="0" fontId="33" fillId="19" borderId="0" xfId="0" applyFont="1" applyFill="1" applyAlignment="1">
      <alignment horizontal="left"/>
    </xf>
    <xf numFmtId="0" fontId="33" fillId="19" borderId="0" xfId="0" applyFont="1" applyFill="1" applyAlignment="1">
      <alignment horizontal="center"/>
    </xf>
    <xf numFmtId="43" fontId="35" fillId="0" borderId="0" xfId="2" applyFont="1" applyFill="1" applyBorder="1" applyAlignment="1">
      <alignment vertical="center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0" fontId="19" fillId="18" borderId="69" xfId="0" applyFont="1" applyFill="1" applyBorder="1" applyAlignment="1">
      <alignment horizontal="left" vertical="center"/>
    </xf>
    <xf numFmtId="0" fontId="37" fillId="0" borderId="0" xfId="0" applyFont="1" applyBorder="1"/>
    <xf numFmtId="0" fontId="19" fillId="18" borderId="61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8" fillId="0" borderId="0" xfId="0" applyFont="1" applyAlignment="1">
      <alignment horizontal="center"/>
    </xf>
    <xf numFmtId="0" fontId="33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7" fillId="0" borderId="0" xfId="0" applyFont="1" applyFill="1" applyBorder="1"/>
    <xf numFmtId="0" fontId="8" fillId="0" borderId="0" xfId="0" applyFont="1" applyFill="1" applyBorder="1" applyAlignment="1">
      <alignment horizontal="left" vertical="center" indent="1"/>
    </xf>
    <xf numFmtId="0" fontId="33" fillId="0" borderId="0" xfId="0" applyFont="1" applyAlignment="1">
      <alignment horizontal="left" vertical="center"/>
    </xf>
    <xf numFmtId="0" fontId="0" fillId="16" borderId="0" xfId="0" applyFill="1"/>
    <xf numFmtId="0" fontId="8" fillId="16" borderId="0" xfId="0" applyFont="1" applyFill="1" applyBorder="1" applyAlignment="1">
      <alignment vertical="center"/>
    </xf>
    <xf numFmtId="0" fontId="8" fillId="16" borderId="0" xfId="0" applyFont="1" applyFill="1" applyBorder="1" applyAlignment="1">
      <alignment horizontal="left" vertical="center" indent="1"/>
    </xf>
    <xf numFmtId="0" fontId="33" fillId="16" borderId="0" xfId="0" applyFont="1" applyFill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 indent="1"/>
    </xf>
    <xf numFmtId="0" fontId="0" fillId="0" borderId="0" xfId="0" applyFont="1" applyAlignment="1">
      <alignment vertic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textRotation="90"/>
    </xf>
    <xf numFmtId="0" fontId="40" fillId="0" borderId="0" xfId="0" applyFont="1" applyBorder="1" applyAlignment="1">
      <alignment vertical="center"/>
    </xf>
    <xf numFmtId="0" fontId="9" fillId="3" borderId="0" xfId="0" applyFont="1" applyFill="1" applyAlignment="1">
      <alignment horizontal="center" vertical="center" textRotation="90" wrapText="1"/>
    </xf>
    <xf numFmtId="0" fontId="4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90" xfId="0" applyFont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42" fillId="18" borderId="91" xfId="0" applyFont="1" applyFill="1" applyBorder="1" applyAlignment="1">
      <alignment horizontal="center" vertical="center"/>
    </xf>
    <xf numFmtId="0" fontId="8" fillId="0" borderId="61" xfId="0" applyFont="1" applyBorder="1" applyAlignment="1">
      <alignment vertical="center"/>
    </xf>
    <xf numFmtId="0" fontId="42" fillId="18" borderId="6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3" fillId="0" borderId="0" xfId="0" applyFont="1" applyFill="1" applyAlignment="1">
      <alignment horizontal="left" wrapText="1"/>
    </xf>
    <xf numFmtId="0" fontId="27" fillId="0" borderId="0" xfId="0" applyFont="1" applyAlignment="1">
      <alignment vertical="center"/>
    </xf>
    <xf numFmtId="0" fontId="43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8" fillId="0" borderId="66" xfId="0" applyFont="1" applyBorder="1" applyAlignment="1">
      <alignment vertical="center"/>
    </xf>
    <xf numFmtId="0" fontId="44" fillId="16" borderId="93" xfId="0" applyFont="1" applyFill="1" applyBorder="1" applyAlignment="1">
      <alignment horizontal="center" vertical="center" wrapText="1"/>
    </xf>
    <xf numFmtId="0" fontId="45" fillId="2" borderId="7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16" borderId="0" xfId="0" applyFill="1" applyBorder="1"/>
    <xf numFmtId="0" fontId="27" fillId="16" borderId="0" xfId="0" applyFont="1" applyFill="1" applyBorder="1" applyAlignment="1">
      <alignment vertical="center"/>
    </xf>
    <xf numFmtId="0" fontId="27" fillId="16" borderId="0" xfId="0" applyFont="1" applyFill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8" fillId="16" borderId="0" xfId="0" applyFont="1" applyFill="1" applyAlignment="1">
      <alignment vertical="center"/>
    </xf>
    <xf numFmtId="0" fontId="27" fillId="16" borderId="0" xfId="0" applyFont="1" applyFill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8" fillId="0" borderId="0" xfId="0" applyFont="1"/>
    <xf numFmtId="0" fontId="49" fillId="0" borderId="0" xfId="0" applyFont="1"/>
    <xf numFmtId="0" fontId="28" fillId="0" borderId="0" xfId="0" applyFont="1" applyAlignment="1">
      <alignment vertical="center"/>
    </xf>
    <xf numFmtId="0" fontId="19" fillId="23" borderId="96" xfId="0" applyFont="1" applyFill="1" applyBorder="1" applyAlignment="1">
      <alignment horizontal="center" vertical="center"/>
    </xf>
    <xf numFmtId="0" fontId="32" fillId="0" borderId="9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8" fillId="0" borderId="0" xfId="0" applyFont="1" applyAlignment="1">
      <alignment horizontal="right" vertical="center" indent="1"/>
    </xf>
    <xf numFmtId="0" fontId="19" fillId="23" borderId="98" xfId="0" applyFont="1" applyFill="1" applyBorder="1" applyAlignment="1">
      <alignment horizontal="center" vertical="center"/>
    </xf>
    <xf numFmtId="0" fontId="28" fillId="0" borderId="0" xfId="0" applyFont="1"/>
    <xf numFmtId="0" fontId="20" fillId="0" borderId="0" xfId="0" applyFont="1"/>
    <xf numFmtId="0" fontId="28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32" fillId="0" borderId="0" xfId="0" applyFont="1"/>
    <xf numFmtId="0" fontId="32" fillId="0" borderId="97" xfId="0" applyFont="1" applyBorder="1" applyAlignment="1">
      <alignment vertical="center"/>
    </xf>
    <xf numFmtId="0" fontId="19" fillId="10" borderId="0" xfId="0" applyFont="1" applyFill="1" applyBorder="1" applyAlignment="1">
      <alignment horizontal="center" vertical="center"/>
    </xf>
    <xf numFmtId="0" fontId="8" fillId="0" borderId="97" xfId="0" applyFont="1" applyBorder="1" applyAlignment="1">
      <alignment vertical="center"/>
    </xf>
    <xf numFmtId="0" fontId="28" fillId="0" borderId="0" xfId="0" applyFont="1" applyAlignment="1">
      <alignment horizontal="left"/>
    </xf>
    <xf numFmtId="0" fontId="19" fillId="23" borderId="9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9" fillId="23" borderId="100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horizontal="left"/>
    </xf>
    <xf numFmtId="0" fontId="51" fillId="24" borderId="0" xfId="0" applyFont="1" applyFill="1" applyAlignment="1">
      <alignment horizontal="left"/>
    </xf>
    <xf numFmtId="0" fontId="17" fillId="24" borderId="0" xfId="0" applyFont="1" applyFill="1"/>
    <xf numFmtId="0" fontId="0" fillId="24" borderId="0" xfId="0" applyFill="1"/>
    <xf numFmtId="0" fontId="23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Fill="1"/>
    <xf numFmtId="0" fontId="17" fillId="0" borderId="0" xfId="0" applyFont="1" applyFill="1" applyBorder="1"/>
    <xf numFmtId="0" fontId="33" fillId="0" borderId="0" xfId="0" applyFont="1"/>
    <xf numFmtId="0" fontId="33" fillId="0" borderId="0" xfId="0" applyFont="1" applyAlignment="1">
      <alignment horizontal="center"/>
    </xf>
    <xf numFmtId="0" fontId="19" fillId="8" borderId="0" xfId="0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52" fillId="25" borderId="93" xfId="0" applyFont="1" applyFill="1" applyBorder="1" applyAlignment="1">
      <alignment horizontal="center" vertical="center" wrapText="1"/>
    </xf>
    <xf numFmtId="0" fontId="19" fillId="8" borderId="93" xfId="0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vertical="center"/>
    </xf>
    <xf numFmtId="0" fontId="23" fillId="17" borderId="0" xfId="0" applyFont="1" applyFill="1" applyAlignment="1">
      <alignment horizontal="center"/>
    </xf>
    <xf numFmtId="0" fontId="29" fillId="24" borderId="0" xfId="0" applyFont="1" applyFill="1" applyAlignment="1">
      <alignment horizontal="left"/>
    </xf>
    <xf numFmtId="0" fontId="0" fillId="24" borderId="0" xfId="0" applyFill="1" applyBorder="1"/>
    <xf numFmtId="0" fontId="8" fillId="24" borderId="0" xfId="0" applyFont="1" applyFill="1" applyBorder="1" applyAlignment="1">
      <alignment horizontal="left" vertical="center"/>
    </xf>
    <xf numFmtId="0" fontId="8" fillId="24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3" fillId="24" borderId="0" xfId="0" applyFont="1" applyFill="1" applyAlignment="1">
      <alignment horizontal="left"/>
    </xf>
    <xf numFmtId="0" fontId="27" fillId="24" borderId="0" xfId="0" applyFont="1" applyFill="1" applyBorder="1"/>
    <xf numFmtId="0" fontId="19" fillId="8" borderId="69" xfId="0" applyFont="1" applyFill="1" applyBorder="1" applyAlignment="1">
      <alignment horizontal="center" vertical="center"/>
    </xf>
    <xf numFmtId="0" fontId="8" fillId="0" borderId="70" xfId="0" applyFont="1" applyBorder="1" applyAlignment="1">
      <alignment vertical="center"/>
    </xf>
    <xf numFmtId="0" fontId="19" fillId="8" borderId="86" xfId="0" applyFont="1" applyFill="1" applyBorder="1" applyAlignment="1">
      <alignment horizontal="center" vertical="center"/>
    </xf>
    <xf numFmtId="0" fontId="0" fillId="0" borderId="0" xfId="0" applyFill="1" applyBorder="1"/>
    <xf numFmtId="0" fontId="19" fillId="0" borderId="0" xfId="0" applyFont="1" applyFill="1" applyBorder="1" applyAlignment="1">
      <alignment vertical="center"/>
    </xf>
    <xf numFmtId="0" fontId="10" fillId="27" borderId="66" xfId="0" applyFont="1" applyFill="1" applyBorder="1" applyAlignment="1">
      <alignment horizontal="center" vertical="center" wrapText="1"/>
    </xf>
    <xf numFmtId="0" fontId="10" fillId="20" borderId="66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8" fillId="8" borderId="19" xfId="0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/>
    </xf>
    <xf numFmtId="0" fontId="56" fillId="0" borderId="0" xfId="0" applyFont="1" applyFill="1" applyBorder="1" applyAlignment="1">
      <alignment horizontal="center" vertical="center"/>
    </xf>
    <xf numFmtId="0" fontId="57" fillId="0" borderId="0" xfId="0" applyFont="1"/>
    <xf numFmtId="0" fontId="19" fillId="28" borderId="0" xfId="0" applyFont="1" applyFill="1" applyBorder="1" applyAlignment="1">
      <alignment horizontal="center" vertical="center"/>
    </xf>
    <xf numFmtId="0" fontId="57" fillId="0" borderId="0" xfId="0" applyFont="1" applyBorder="1"/>
    <xf numFmtId="0" fontId="27" fillId="0" borderId="0" xfId="0" applyFont="1" applyBorder="1" applyAlignment="1">
      <alignment vertical="center"/>
    </xf>
    <xf numFmtId="0" fontId="46" fillId="0" borderId="0" xfId="0" applyFont="1" applyAlignment="1">
      <alignment horizontal="center"/>
    </xf>
    <xf numFmtId="0" fontId="56" fillId="0" borderId="93" xfId="0" applyFont="1" applyBorder="1" applyAlignment="1">
      <alignment horizontal="center" vertical="center"/>
    </xf>
    <xf numFmtId="0" fontId="56" fillId="0" borderId="93" xfId="0" applyFont="1" applyBorder="1" applyAlignment="1">
      <alignment horizontal="center" vertical="center" wrapText="1"/>
    </xf>
    <xf numFmtId="0" fontId="57" fillId="0" borderId="0" xfId="0" applyFont="1" applyFill="1" applyBorder="1" applyAlignment="1">
      <alignment vertical="center"/>
    </xf>
    <xf numFmtId="0" fontId="8" fillId="0" borderId="106" xfId="0" applyFont="1" applyFill="1" applyBorder="1" applyAlignment="1">
      <alignment vertical="center"/>
    </xf>
    <xf numFmtId="0" fontId="46" fillId="17" borderId="0" xfId="0" applyFont="1" applyFill="1" applyAlignment="1">
      <alignment horizontal="center"/>
    </xf>
    <xf numFmtId="0" fontId="53" fillId="26" borderId="93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19" fillId="28" borderId="52" xfId="0" applyFont="1" applyFill="1" applyBorder="1" applyAlignment="1">
      <alignment horizontal="center" vertical="center"/>
    </xf>
    <xf numFmtId="0" fontId="19" fillId="28" borderId="53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7" fillId="0" borderId="0" xfId="0" applyFont="1" applyBorder="1" applyAlignment="1"/>
    <xf numFmtId="0" fontId="19" fillId="28" borderId="19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19" fillId="28" borderId="93" xfId="0" applyFont="1" applyFill="1" applyBorder="1" applyAlignment="1">
      <alignment horizontal="center" vertical="center"/>
    </xf>
    <xf numFmtId="0" fontId="58" fillId="0" borderId="107" xfId="0" applyFont="1" applyBorder="1" applyAlignment="1">
      <alignment horizontal="center" vertical="center"/>
    </xf>
    <xf numFmtId="0" fontId="58" fillId="0" borderId="108" xfId="0" applyFont="1" applyBorder="1" applyAlignment="1">
      <alignment horizontal="center" vertical="center"/>
    </xf>
    <xf numFmtId="0" fontId="19" fillId="28" borderId="113" xfId="0" applyFont="1" applyFill="1" applyBorder="1" applyAlignment="1">
      <alignment horizontal="center" vertical="center"/>
    </xf>
    <xf numFmtId="0" fontId="19" fillId="28" borderId="114" xfId="0" applyFont="1" applyFill="1" applyBorder="1" applyAlignment="1">
      <alignment horizontal="center" vertical="center"/>
    </xf>
    <xf numFmtId="0" fontId="19" fillId="28" borderId="115" xfId="0" applyFont="1" applyFill="1" applyBorder="1" applyAlignment="1">
      <alignment horizontal="center" vertical="center"/>
    </xf>
    <xf numFmtId="0" fontId="19" fillId="28" borderId="118" xfId="0" applyFont="1" applyFill="1" applyBorder="1" applyAlignment="1">
      <alignment horizontal="center" vertical="center"/>
    </xf>
    <xf numFmtId="0" fontId="19" fillId="28" borderId="119" xfId="0" applyFont="1" applyFill="1" applyBorder="1" applyAlignment="1">
      <alignment horizontal="center" vertical="center"/>
    </xf>
    <xf numFmtId="0" fontId="19" fillId="28" borderId="120" xfId="0" applyFont="1" applyFill="1" applyBorder="1" applyAlignment="1">
      <alignment horizontal="center" vertical="center"/>
    </xf>
    <xf numFmtId="0" fontId="19" fillId="28" borderId="121" xfId="0" applyFont="1" applyFill="1" applyBorder="1" applyAlignment="1">
      <alignment horizontal="center" vertical="center"/>
    </xf>
    <xf numFmtId="0" fontId="19" fillId="28" borderId="122" xfId="0" applyFont="1" applyFill="1" applyBorder="1" applyAlignment="1">
      <alignment horizontal="center" vertical="center"/>
    </xf>
    <xf numFmtId="0" fontId="57" fillId="0" borderId="0" xfId="0" applyFont="1" applyBorder="1" applyAlignment="1">
      <alignment vertical="center"/>
    </xf>
    <xf numFmtId="0" fontId="4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vertical="center"/>
    </xf>
    <xf numFmtId="0" fontId="19" fillId="23" borderId="0" xfId="0" applyFont="1" applyFill="1" applyBorder="1" applyAlignment="1">
      <alignment horizontal="center" vertical="center"/>
    </xf>
    <xf numFmtId="0" fontId="19" fillId="23" borderId="19" xfId="0" applyFont="1" applyFill="1" applyBorder="1" applyAlignment="1">
      <alignment horizontal="left" vertical="center"/>
    </xf>
    <xf numFmtId="0" fontId="56" fillId="0" borderId="19" xfId="0" applyFont="1" applyFill="1" applyBorder="1" applyAlignment="1">
      <alignment horizontal="center" vertical="center" wrapText="1"/>
    </xf>
    <xf numFmtId="0" fontId="56" fillId="0" borderId="19" xfId="0" applyFont="1" applyBorder="1" applyAlignment="1">
      <alignment horizontal="center" vertical="center"/>
    </xf>
    <xf numFmtId="0" fontId="21" fillId="23" borderId="19" xfId="0" applyFont="1" applyFill="1" applyBorder="1" applyAlignment="1">
      <alignment horizontal="center" vertical="center"/>
    </xf>
    <xf numFmtId="0" fontId="34" fillId="23" borderId="19" xfId="0" applyFont="1" applyFill="1" applyBorder="1" applyAlignment="1">
      <alignment horizontal="left" vertical="center"/>
    </xf>
    <xf numFmtId="0" fontId="19" fillId="23" borderId="66" xfId="0" applyFont="1" applyFill="1" applyBorder="1" applyAlignment="1">
      <alignment horizontal="center" vertical="center"/>
    </xf>
    <xf numFmtId="0" fontId="30" fillId="0" borderId="0" xfId="0" applyFont="1"/>
    <xf numFmtId="0" fontId="27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/>
    </xf>
    <xf numFmtId="0" fontId="42" fillId="23" borderId="93" xfId="0" applyFont="1" applyFill="1" applyBorder="1" applyAlignment="1">
      <alignment horizontal="left" vertical="center"/>
    </xf>
    <xf numFmtId="0" fontId="30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60" fillId="16" borderId="0" xfId="0" applyFont="1" applyFill="1"/>
    <xf numFmtId="0" fontId="19" fillId="3" borderId="126" xfId="0" applyFont="1" applyFill="1" applyBorder="1" applyAlignment="1">
      <alignment horizontal="center" vertical="center"/>
    </xf>
    <xf numFmtId="0" fontId="61" fillId="0" borderId="127" xfId="0" applyFont="1" applyFill="1" applyBorder="1" applyAlignment="1">
      <alignment horizontal="center" vertical="center"/>
    </xf>
    <xf numFmtId="0" fontId="19" fillId="3" borderId="126" xfId="0" applyFont="1" applyFill="1" applyBorder="1" applyAlignment="1">
      <alignment horizontal="left" vertical="center"/>
    </xf>
    <xf numFmtId="0" fontId="0" fillId="0" borderId="19" xfId="0" applyBorder="1"/>
    <xf numFmtId="0" fontId="62" fillId="0" borderId="0" xfId="0" applyFont="1"/>
    <xf numFmtId="0" fontId="8" fillId="0" borderId="19" xfId="0" applyFont="1" applyBorder="1"/>
    <xf numFmtId="0" fontId="63" fillId="16" borderId="0" xfId="0" applyFont="1" applyFill="1"/>
    <xf numFmtId="0" fontId="46" fillId="0" borderId="0" xfId="0" applyFont="1" applyAlignment="1">
      <alignment vertical="center"/>
    </xf>
    <xf numFmtId="0" fontId="19" fillId="29" borderId="122" xfId="0" applyFont="1" applyFill="1" applyBorder="1" applyAlignment="1">
      <alignment horizontal="center" vertical="center"/>
    </xf>
    <xf numFmtId="0" fontId="19" fillId="29" borderId="119" xfId="0" applyFont="1" applyFill="1" applyBorder="1" applyAlignment="1">
      <alignment horizontal="center" vertical="center"/>
    </xf>
    <xf numFmtId="0" fontId="46" fillId="0" borderId="0" xfId="0" applyFont="1"/>
    <xf numFmtId="0" fontId="19" fillId="29" borderId="132" xfId="0" applyFont="1" applyFill="1" applyBorder="1" applyAlignment="1">
      <alignment horizontal="center" vertical="center"/>
    </xf>
    <xf numFmtId="0" fontId="19" fillId="29" borderId="133" xfId="0" applyFont="1" applyFill="1" applyBorder="1" applyAlignment="1">
      <alignment horizontal="center" vertical="center"/>
    </xf>
    <xf numFmtId="0" fontId="19" fillId="29" borderId="0" xfId="0" applyFont="1" applyFill="1" applyBorder="1" applyAlignment="1">
      <alignment horizontal="center" vertical="center"/>
    </xf>
    <xf numFmtId="0" fontId="19" fillId="29" borderId="61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66" fillId="0" borderId="0" xfId="0" applyFont="1"/>
    <xf numFmtId="0" fontId="19" fillId="29" borderId="132" xfId="0" applyFont="1" applyFill="1" applyBorder="1" applyAlignment="1">
      <alignment horizontal="center" vertical="center" wrapText="1"/>
    </xf>
    <xf numFmtId="0" fontId="19" fillId="29" borderId="19" xfId="0" applyFont="1" applyFill="1" applyBorder="1" applyAlignment="1">
      <alignment horizontal="center" vertical="center"/>
    </xf>
    <xf numFmtId="0" fontId="65" fillId="0" borderId="0" xfId="0" applyFont="1"/>
    <xf numFmtId="0" fontId="64" fillId="0" borderId="0" xfId="0" applyFont="1" applyBorder="1" applyAlignment="1">
      <alignment vertical="center"/>
    </xf>
    <xf numFmtId="0" fontId="65" fillId="0" borderId="0" xfId="0" applyFont="1" applyBorder="1"/>
    <xf numFmtId="0" fontId="4" fillId="16" borderId="0" xfId="0" applyFont="1" applyFill="1"/>
    <xf numFmtId="0" fontId="19" fillId="20" borderId="134" xfId="0" applyFont="1" applyFill="1" applyBorder="1" applyAlignment="1">
      <alignment horizontal="center" vertical="center"/>
    </xf>
    <xf numFmtId="0" fontId="19" fillId="20" borderId="126" xfId="0" applyFont="1" applyFill="1" applyBorder="1" applyAlignment="1">
      <alignment horizontal="center" vertical="center"/>
    </xf>
    <xf numFmtId="0" fontId="19" fillId="20" borderId="134" xfId="0" applyFont="1" applyFill="1" applyBorder="1" applyAlignment="1">
      <alignment horizontal="center" vertical="center" wrapText="1"/>
    </xf>
    <xf numFmtId="0" fontId="65" fillId="0" borderId="0" xfId="0" applyFont="1" applyFill="1" applyBorder="1"/>
    <xf numFmtId="0" fontId="19" fillId="0" borderId="135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vertical="center"/>
    </xf>
    <xf numFmtId="0" fontId="9" fillId="29" borderId="0" xfId="0" applyFont="1" applyFill="1" applyAlignment="1">
      <alignment horizontal="center" vertical="center" textRotation="90"/>
    </xf>
    <xf numFmtId="0" fontId="9" fillId="13" borderId="0" xfId="0" applyFont="1" applyFill="1" applyAlignment="1">
      <alignment vertical="center" textRotation="90"/>
    </xf>
    <xf numFmtId="0" fontId="43" fillId="30" borderId="0" xfId="0" applyFont="1" applyFill="1" applyAlignment="1">
      <alignment horizontal="left"/>
    </xf>
    <xf numFmtId="0" fontId="0" fillId="30" borderId="0" xfId="0" applyFill="1"/>
    <xf numFmtId="0" fontId="19" fillId="13" borderId="136" xfId="0" applyFont="1" applyFill="1" applyBorder="1" applyAlignment="1">
      <alignment horizontal="center" vertical="center"/>
    </xf>
    <xf numFmtId="0" fontId="19" fillId="13" borderId="137" xfId="0" applyFont="1" applyFill="1" applyBorder="1" applyAlignment="1">
      <alignment horizontal="center" vertical="center"/>
    </xf>
    <xf numFmtId="0" fontId="19" fillId="13" borderId="19" xfId="0" applyFont="1" applyFill="1" applyBorder="1" applyAlignment="1">
      <alignment horizontal="left" vertical="center"/>
    </xf>
    <xf numFmtId="0" fontId="8" fillId="0" borderId="138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19" fillId="13" borderId="138" xfId="0" applyFont="1" applyFill="1" applyBorder="1" applyAlignment="1">
      <alignment horizontal="left" vertical="center"/>
    </xf>
    <xf numFmtId="0" fontId="67" fillId="31" borderId="144" xfId="0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left" vertical="center"/>
    </xf>
    <xf numFmtId="0" fontId="19" fillId="13" borderId="0" xfId="0" applyFont="1" applyFill="1" applyBorder="1" applyAlignment="1">
      <alignment horizontal="left" vertical="center"/>
    </xf>
    <xf numFmtId="0" fontId="67" fillId="31" borderId="144" xfId="0" applyFont="1" applyFill="1" applyBorder="1" applyAlignment="1">
      <alignment horizontal="left" vertical="center"/>
    </xf>
    <xf numFmtId="0" fontId="65" fillId="0" borderId="0" xfId="0" applyFont="1" applyBorder="1" applyAlignment="1">
      <alignment vertical="top"/>
    </xf>
    <xf numFmtId="0" fontId="65" fillId="0" borderId="0" xfId="0" applyFont="1" applyAlignment="1">
      <alignment vertical="center"/>
    </xf>
    <xf numFmtId="0" fontId="68" fillId="27" borderId="19" xfId="0" applyFont="1" applyFill="1" applyBorder="1" applyAlignment="1">
      <alignment horizontal="center" vertical="center"/>
    </xf>
    <xf numFmtId="0" fontId="8" fillId="0" borderId="69" xfId="0" applyFont="1" applyBorder="1" applyAlignment="1">
      <alignment vertical="center"/>
    </xf>
    <xf numFmtId="0" fontId="69" fillId="0" borderId="0" xfId="0" applyFont="1" applyAlignment="1">
      <alignment horizontal="justify" vertical="center"/>
    </xf>
    <xf numFmtId="0" fontId="4" fillId="0" borderId="139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65" fillId="0" borderId="145" xfId="0" applyFont="1" applyFill="1" applyBorder="1" applyAlignment="1">
      <alignment horizontal="left" vertical="center"/>
    </xf>
    <xf numFmtId="0" fontId="67" fillId="16" borderId="147" xfId="0" applyFont="1" applyFill="1" applyBorder="1" applyAlignment="1">
      <alignment horizontal="center" vertical="center"/>
    </xf>
    <xf numFmtId="0" fontId="67" fillId="16" borderId="134" xfId="0" applyFont="1" applyFill="1" applyBorder="1" applyAlignment="1">
      <alignment horizontal="center" vertical="center"/>
    </xf>
    <xf numFmtId="0" fontId="19" fillId="32" borderId="148" xfId="0" applyFont="1" applyFill="1" applyBorder="1" applyAlignment="1">
      <alignment horizontal="center" vertical="center"/>
    </xf>
    <xf numFmtId="0" fontId="19" fillId="32" borderId="149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8" fillId="0" borderId="150" xfId="0" applyFont="1" applyBorder="1" applyAlignment="1">
      <alignment vertical="center"/>
    </xf>
    <xf numFmtId="0" fontId="19" fillId="13" borderId="151" xfId="0" applyFont="1" applyFill="1" applyBorder="1" applyAlignment="1">
      <alignment vertical="center"/>
    </xf>
    <xf numFmtId="0" fontId="70" fillId="25" borderId="152" xfId="0" applyFont="1" applyFill="1" applyBorder="1" applyAlignment="1">
      <alignment horizontal="center" vertical="center"/>
    </xf>
    <xf numFmtId="0" fontId="70" fillId="25" borderId="153" xfId="0" applyFont="1" applyFill="1" applyBorder="1" applyAlignment="1">
      <alignment horizontal="center" vertical="center" wrapText="1"/>
    </xf>
    <xf numFmtId="0" fontId="19" fillId="13" borderId="19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9" fillId="13" borderId="19" xfId="0" applyFont="1" applyFill="1" applyBorder="1" applyAlignment="1">
      <alignment horizontal="center" vertical="center" wrapText="1"/>
    </xf>
    <xf numFmtId="0" fontId="19" fillId="13" borderId="154" xfId="0" applyFont="1" applyFill="1" applyBorder="1" applyAlignment="1">
      <alignment horizontal="center" vertical="center"/>
    </xf>
    <xf numFmtId="0" fontId="19" fillId="33" borderId="69" xfId="0" applyFont="1" applyFill="1" applyBorder="1" applyAlignment="1">
      <alignment horizontal="left" vertical="center"/>
    </xf>
    <xf numFmtId="0" fontId="19" fillId="33" borderId="157" xfId="0" applyFon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center" vertical="center"/>
    </xf>
    <xf numFmtId="0" fontId="19" fillId="33" borderId="158" xfId="0" applyFont="1" applyFill="1" applyBorder="1" applyAlignment="1">
      <alignment horizontal="center" vertical="center"/>
    </xf>
    <xf numFmtId="0" fontId="19" fillId="33" borderId="159" xfId="0" applyFont="1" applyFill="1" applyBorder="1" applyAlignment="1">
      <alignment horizontal="center" vertical="center"/>
    </xf>
    <xf numFmtId="0" fontId="8" fillId="0" borderId="160" xfId="0" applyFont="1" applyBorder="1" applyAlignment="1">
      <alignment vertical="center"/>
    </xf>
    <xf numFmtId="0" fontId="72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0" fillId="34" borderId="0" xfId="0" applyFont="1" applyFill="1" applyBorder="1" applyAlignment="1">
      <alignment horizontal="center" vertical="center"/>
    </xf>
    <xf numFmtId="0" fontId="50" fillId="34" borderId="19" xfId="0" applyFont="1" applyFill="1" applyBorder="1" applyAlignment="1">
      <alignment horizontal="center" vertical="center"/>
    </xf>
    <xf numFmtId="0" fontId="19" fillId="28" borderId="157" xfId="0" applyFont="1" applyFill="1" applyBorder="1" applyAlignment="1">
      <alignment horizontal="center" vertical="center"/>
    </xf>
    <xf numFmtId="0" fontId="19" fillId="28" borderId="24" xfId="0" applyFont="1" applyFill="1" applyBorder="1" applyAlignment="1">
      <alignment horizontal="center" vertical="center"/>
    </xf>
    <xf numFmtId="0" fontId="19" fillId="28" borderId="158" xfId="0" applyFont="1" applyFill="1" applyBorder="1" applyAlignment="1">
      <alignment horizontal="center" vertical="center"/>
    </xf>
    <xf numFmtId="0" fontId="19" fillId="28" borderId="159" xfId="0" applyFont="1" applyFill="1" applyBorder="1" applyAlignment="1">
      <alignment horizontal="center" vertical="center"/>
    </xf>
    <xf numFmtId="0" fontId="19" fillId="28" borderId="148" xfId="0" applyFont="1" applyFill="1" applyBorder="1" applyAlignment="1">
      <alignment horizontal="center" vertical="center"/>
    </xf>
    <xf numFmtId="0" fontId="19" fillId="28" borderId="144" xfId="0" applyFont="1" applyFill="1" applyBorder="1" applyAlignment="1">
      <alignment horizontal="center" vertical="center" wrapText="1"/>
    </xf>
    <xf numFmtId="0" fontId="67" fillId="28" borderId="144" xfId="0" applyFont="1" applyFill="1" applyBorder="1" applyAlignment="1">
      <alignment horizontal="center" vertical="center"/>
    </xf>
    <xf numFmtId="0" fontId="8" fillId="0" borderId="139" xfId="0" applyFont="1" applyBorder="1" applyAlignment="1">
      <alignment horizontal="left" vertical="center" indent="1"/>
    </xf>
    <xf numFmtId="0" fontId="19" fillId="28" borderId="148" xfId="0" applyFont="1" applyFill="1" applyBorder="1" applyAlignment="1">
      <alignment horizontal="left" vertical="center"/>
    </xf>
    <xf numFmtId="0" fontId="46" fillId="17" borderId="0" xfId="0" applyFont="1" applyFill="1"/>
    <xf numFmtId="0" fontId="8" fillId="17" borderId="0" xfId="0" applyFont="1" applyFill="1" applyBorder="1" applyAlignment="1">
      <alignment horizontal="left" vertical="center" indent="1"/>
    </xf>
    <xf numFmtId="0" fontId="19" fillId="28" borderId="0" xfId="0" applyFont="1" applyFill="1" applyBorder="1" applyAlignment="1">
      <alignment horizontal="left" vertical="center"/>
    </xf>
    <xf numFmtId="0" fontId="74" fillId="0" borderId="0" xfId="0" applyFont="1" applyBorder="1" applyAlignment="1">
      <alignment vertical="center"/>
    </xf>
    <xf numFmtId="0" fontId="28" fillId="16" borderId="0" xfId="0" applyFont="1" applyFill="1" applyBorder="1" applyAlignment="1">
      <alignment horizontal="center" vertical="center"/>
    </xf>
    <xf numFmtId="0" fontId="43" fillId="24" borderId="0" xfId="0" applyFont="1" applyFill="1" applyAlignment="1">
      <alignment horizontal="left"/>
    </xf>
    <xf numFmtId="0" fontId="63" fillId="0" borderId="0" xfId="0" applyFont="1"/>
    <xf numFmtId="0" fontId="19" fillId="3" borderId="157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158" xfId="0" applyFont="1" applyFill="1" applyBorder="1" applyAlignment="1">
      <alignment horizontal="center" vertical="center"/>
    </xf>
    <xf numFmtId="0" fontId="19" fillId="3" borderId="159" xfId="0" applyFont="1" applyFill="1" applyBorder="1" applyAlignment="1">
      <alignment horizontal="center" vertical="center"/>
    </xf>
    <xf numFmtId="0" fontId="8" fillId="0" borderId="156" xfId="0" applyFont="1" applyBorder="1" applyAlignment="1">
      <alignment vertical="center"/>
    </xf>
    <xf numFmtId="0" fontId="10" fillId="5" borderId="19" xfId="0" applyFont="1" applyFill="1" applyBorder="1" applyAlignment="1">
      <alignment horizontal="center" vertical="center"/>
    </xf>
    <xf numFmtId="0" fontId="27" fillId="26" borderId="0" xfId="0" applyFont="1" applyFill="1"/>
    <xf numFmtId="0" fontId="8" fillId="26" borderId="0" xfId="0" applyFont="1" applyFill="1"/>
    <xf numFmtId="0" fontId="27" fillId="0" borderId="0" xfId="0" applyFont="1" applyAlignment="1">
      <alignment horizontal="left" vertical="center" wrapText="1"/>
    </xf>
    <xf numFmtId="0" fontId="19" fillId="14" borderId="82" xfId="0" applyFont="1" applyFill="1" applyBorder="1" applyAlignment="1">
      <alignment horizontal="left" vertical="center"/>
    </xf>
    <xf numFmtId="0" fontId="19" fillId="14" borderId="83" xfId="0" applyFont="1" applyFill="1" applyBorder="1" applyAlignment="1">
      <alignment horizontal="left" vertical="center"/>
    </xf>
    <xf numFmtId="0" fontId="19" fillId="14" borderId="84" xfId="0" applyFont="1" applyFill="1" applyBorder="1" applyAlignment="1">
      <alignment horizontal="left" vertical="center"/>
    </xf>
    <xf numFmtId="0" fontId="19" fillId="14" borderId="85" xfId="0" applyFont="1" applyFill="1" applyBorder="1" applyAlignment="1">
      <alignment horizontal="left" vertical="center"/>
    </xf>
    <xf numFmtId="0" fontId="19" fillId="14" borderId="86" xfId="0" applyFont="1" applyFill="1" applyBorder="1" applyAlignment="1">
      <alignment horizontal="left" vertical="center"/>
    </xf>
    <xf numFmtId="0" fontId="19" fillId="14" borderId="72" xfId="0" applyFont="1" applyFill="1" applyBorder="1" applyAlignment="1">
      <alignment horizontal="left" vertical="center"/>
    </xf>
    <xf numFmtId="0" fontId="19" fillId="14" borderId="79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/>
    </xf>
    <xf numFmtId="0" fontId="19" fillId="14" borderId="80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 textRotation="90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28" fillId="34" borderId="0" xfId="0" applyFont="1" applyFill="1" applyAlignment="1">
      <alignment vertical="center"/>
    </xf>
    <xf numFmtId="0" fontId="8" fillId="34" borderId="0" xfId="0" applyFont="1" applyFill="1" applyAlignment="1">
      <alignment vertical="center"/>
    </xf>
    <xf numFmtId="0" fontId="49" fillId="34" borderId="0" xfId="0" applyFont="1" applyFill="1" applyAlignment="1">
      <alignment vertical="center"/>
    </xf>
    <xf numFmtId="0" fontId="8" fillId="34" borderId="0" xfId="0" applyFont="1" applyFill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28" fillId="16" borderId="0" xfId="0" applyFont="1" applyFill="1"/>
    <xf numFmtId="0" fontId="8" fillId="16" borderId="0" xfId="0" applyFont="1" applyFill="1"/>
    <xf numFmtId="0" fontId="28" fillId="17" borderId="0" xfId="0" applyFont="1" applyFill="1" applyAlignment="1">
      <alignment horizontal="center" wrapText="1"/>
    </xf>
    <xf numFmtId="0" fontId="19" fillId="23" borderId="173" xfId="0" applyFont="1" applyFill="1" applyBorder="1" applyAlignment="1">
      <alignment horizontal="center" vertical="center"/>
    </xf>
    <xf numFmtId="0" fontId="19" fillId="23" borderId="176" xfId="0" applyFont="1" applyFill="1" applyBorder="1" applyAlignment="1">
      <alignment horizontal="center" vertical="center"/>
    </xf>
    <xf numFmtId="0" fontId="28" fillId="17" borderId="177" xfId="0" applyFont="1" applyFill="1" applyBorder="1" applyAlignment="1">
      <alignment horizontal="center" wrapText="1"/>
    </xf>
    <xf numFmtId="0" fontId="32" fillId="0" borderId="178" xfId="0" applyFont="1" applyBorder="1" applyAlignment="1">
      <alignment vertical="center"/>
    </xf>
    <xf numFmtId="0" fontId="32" fillId="0" borderId="179" xfId="0" applyFont="1" applyBorder="1" applyAlignment="1">
      <alignment vertical="center"/>
    </xf>
    <xf numFmtId="0" fontId="8" fillId="0" borderId="178" xfId="0" applyFont="1" applyBorder="1" applyAlignment="1">
      <alignment vertical="center"/>
    </xf>
    <xf numFmtId="0" fontId="8" fillId="0" borderId="179" xfId="0" applyFont="1" applyBorder="1" applyAlignment="1">
      <alignment vertical="center"/>
    </xf>
    <xf numFmtId="0" fontId="81" fillId="17" borderId="177" xfId="0" applyFont="1" applyFill="1" applyBorder="1" applyAlignment="1">
      <alignment horizontal="center" wrapText="1"/>
    </xf>
    <xf numFmtId="0" fontId="82" fillId="0" borderId="179" xfId="0" applyFont="1" applyBorder="1" applyAlignment="1">
      <alignment vertical="center"/>
    </xf>
    <xf numFmtId="0" fontId="19" fillId="23" borderId="183" xfId="0" applyFont="1" applyFill="1" applyBorder="1" applyAlignment="1">
      <alignment horizontal="center" vertical="center"/>
    </xf>
    <xf numFmtId="0" fontId="28" fillId="17" borderId="184" xfId="0" applyFont="1" applyFill="1" applyBorder="1" applyAlignment="1">
      <alignment horizontal="center" wrapText="1"/>
    </xf>
    <xf numFmtId="0" fontId="8" fillId="0" borderId="185" xfId="0" applyFont="1" applyBorder="1" applyAlignment="1">
      <alignment vertical="center"/>
    </xf>
    <xf numFmtId="0" fontId="8" fillId="0" borderId="186" xfId="0" applyFont="1" applyBorder="1" applyAlignment="1">
      <alignment vertical="center"/>
    </xf>
    <xf numFmtId="0" fontId="83" fillId="17" borderId="0" xfId="0" applyFont="1" applyFill="1" applyAlignment="1">
      <alignment horizontal="center" vertical="center" wrapText="1"/>
    </xf>
    <xf numFmtId="0" fontId="19" fillId="23" borderId="176" xfId="0" applyFont="1" applyFill="1" applyBorder="1" applyAlignment="1">
      <alignment horizontal="center" vertical="center" wrapText="1"/>
    </xf>
    <xf numFmtId="0" fontId="83" fillId="0" borderId="177" xfId="0" applyFont="1" applyBorder="1" applyAlignment="1">
      <alignment horizontal="center" vertical="center" wrapText="1"/>
    </xf>
    <xf numFmtId="0" fontId="32" fillId="0" borderId="186" xfId="0" applyFont="1" applyBorder="1" applyAlignment="1">
      <alignment vertical="center"/>
    </xf>
    <xf numFmtId="0" fontId="39" fillId="0" borderId="0" xfId="0" applyFont="1"/>
    <xf numFmtId="0" fontId="34" fillId="0" borderId="0" xfId="0" applyFont="1"/>
    <xf numFmtId="0" fontId="8" fillId="0" borderId="177" xfId="0" applyFont="1" applyBorder="1" applyAlignment="1">
      <alignment vertical="center" wrapText="1"/>
    </xf>
    <xf numFmtId="0" fontId="19" fillId="23" borderId="188" xfId="0" applyFont="1" applyFill="1" applyBorder="1" applyAlignment="1">
      <alignment horizontal="center" vertical="center"/>
    </xf>
    <xf numFmtId="0" fontId="8" fillId="0" borderId="189" xfId="0" applyFont="1" applyBorder="1" applyAlignment="1">
      <alignment vertical="center" wrapText="1"/>
    </xf>
    <xf numFmtId="0" fontId="8" fillId="0" borderId="189" xfId="0" applyFont="1" applyBorder="1" applyAlignment="1">
      <alignment vertical="center"/>
    </xf>
    <xf numFmtId="0" fontId="50" fillId="5" borderId="94" xfId="0" applyFont="1" applyFill="1" applyBorder="1" applyAlignment="1">
      <alignment horizontal="center" vertical="center"/>
    </xf>
    <xf numFmtId="0" fontId="8" fillId="0" borderId="193" xfId="0" applyFont="1" applyBorder="1" applyAlignment="1">
      <alignment vertical="center"/>
    </xf>
    <xf numFmtId="0" fontId="8" fillId="0" borderId="194" xfId="0" applyFont="1" applyBorder="1" applyAlignment="1">
      <alignment vertical="center"/>
    </xf>
    <xf numFmtId="0" fontId="19" fillId="23" borderId="189" xfId="0" applyFont="1" applyFill="1" applyBorder="1" applyAlignment="1">
      <alignment horizontal="center" vertical="center" wrapText="1"/>
    </xf>
    <xf numFmtId="0" fontId="31" fillId="23" borderId="189" xfId="0" applyFont="1" applyFill="1" applyBorder="1" applyAlignment="1">
      <alignment horizontal="center" vertical="center"/>
    </xf>
    <xf numFmtId="0" fontId="8" fillId="0" borderId="189" xfId="0" applyFont="1" applyBorder="1"/>
    <xf numFmtId="0" fontId="19" fillId="27" borderId="189" xfId="0" applyFont="1" applyFill="1" applyBorder="1" applyAlignment="1">
      <alignment horizontal="center" vertical="center"/>
    </xf>
    <xf numFmtId="0" fontId="28" fillId="0" borderId="189" xfId="0" applyFont="1" applyBorder="1" applyAlignment="1">
      <alignment horizontal="center" vertical="center" wrapText="1"/>
    </xf>
    <xf numFmtId="0" fontId="84" fillId="8" borderId="9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1" fillId="8" borderId="93" xfId="0" applyFont="1" applyFill="1" applyBorder="1" applyAlignment="1">
      <alignment horizontal="center" vertical="center"/>
    </xf>
    <xf numFmtId="0" fontId="19" fillId="14" borderId="196" xfId="0" applyFont="1" applyFill="1" applyBorder="1" applyAlignment="1">
      <alignment horizontal="center" vertical="center"/>
    </xf>
    <xf numFmtId="0" fontId="19" fillId="14" borderId="63" xfId="0" applyFont="1" applyFill="1" applyBorder="1" applyAlignment="1">
      <alignment horizontal="center" vertical="center"/>
    </xf>
    <xf numFmtId="0" fontId="8" fillId="0" borderId="197" xfId="0" applyFont="1" applyBorder="1" applyAlignment="1">
      <alignment vertical="center"/>
    </xf>
    <xf numFmtId="0" fontId="0" fillId="38" borderId="19" xfId="0" applyFill="1" applyBorder="1" applyAlignment="1">
      <alignment horizontal="center" wrapText="1"/>
    </xf>
    <xf numFmtId="0" fontId="19" fillId="14" borderId="198" xfId="0" applyFont="1" applyFill="1" applyBorder="1" applyAlignment="1">
      <alignment horizontal="center" vertical="center"/>
    </xf>
    <xf numFmtId="0" fontId="85" fillId="37" borderId="92" xfId="0" applyFont="1" applyFill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19" fillId="18" borderId="66" xfId="0" applyFont="1" applyFill="1" applyBorder="1" applyAlignment="1">
      <alignment horizontal="center" vertical="center"/>
    </xf>
    <xf numFmtId="0" fontId="32" fillId="0" borderId="199" xfId="0" applyFont="1" applyFill="1" applyBorder="1" applyAlignment="1">
      <alignment vertical="center"/>
    </xf>
    <xf numFmtId="0" fontId="19" fillId="23" borderId="201" xfId="0" applyFont="1" applyFill="1" applyBorder="1" applyAlignment="1">
      <alignment horizontal="center" vertical="center"/>
    </xf>
    <xf numFmtId="0" fontId="8" fillId="0" borderId="202" xfId="0" applyFont="1" applyFill="1" applyBorder="1" applyAlignment="1">
      <alignment vertical="center"/>
    </xf>
    <xf numFmtId="0" fontId="19" fillId="23" borderId="203" xfId="0" applyFont="1" applyFill="1" applyBorder="1" applyAlignment="1">
      <alignment horizontal="center" vertical="center"/>
    </xf>
    <xf numFmtId="0" fontId="8" fillId="0" borderId="204" xfId="0" applyFont="1" applyFill="1" applyBorder="1" applyAlignment="1">
      <alignment vertical="center"/>
    </xf>
    <xf numFmtId="0" fontId="34" fillId="38" borderId="7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" fillId="14" borderId="0" xfId="0" applyFont="1" applyFill="1" applyBorder="1" applyAlignment="1">
      <alignment horizontal="left" vertical="center"/>
    </xf>
    <xf numFmtId="0" fontId="19" fillId="13" borderId="144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7" fillId="12" borderId="6" xfId="0" applyFont="1" applyFill="1" applyBorder="1" applyAlignment="1">
      <alignment horizontal="center" vertical="center" wrapText="1"/>
    </xf>
    <xf numFmtId="3" fontId="16" fillId="7" borderId="207" xfId="0" applyNumberFormat="1" applyFont="1" applyFill="1" applyBorder="1" applyAlignment="1" applyProtection="1">
      <alignment horizontal="center" vertical="center"/>
      <protection hidden="1"/>
    </xf>
    <xf numFmtId="0" fontId="17" fillId="12" borderId="209" xfId="0" applyFont="1" applyFill="1" applyBorder="1" applyAlignment="1">
      <alignment horizontal="center" vertical="center" wrapText="1"/>
    </xf>
    <xf numFmtId="0" fontId="17" fillId="12" borderId="210" xfId="0" applyFont="1" applyFill="1" applyBorder="1" applyAlignment="1">
      <alignment horizontal="center" vertical="center" wrapText="1"/>
    </xf>
    <xf numFmtId="0" fontId="17" fillId="13" borderId="209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/>
    </xf>
    <xf numFmtId="0" fontId="17" fillId="13" borderId="211" xfId="0" applyFont="1" applyFill="1" applyBorder="1" applyAlignment="1">
      <alignment horizontal="center" vertical="center" wrapText="1"/>
    </xf>
    <xf numFmtId="0" fontId="19" fillId="23" borderId="212" xfId="0" applyFont="1" applyFill="1" applyBorder="1" applyAlignment="1">
      <alignment horizontal="center" vertical="center"/>
    </xf>
    <xf numFmtId="0" fontId="19" fillId="23" borderId="25" xfId="0" applyFont="1" applyFill="1" applyBorder="1" applyAlignment="1">
      <alignment horizontal="center" vertical="center"/>
    </xf>
    <xf numFmtId="0" fontId="19" fillId="23" borderId="213" xfId="0" applyFont="1" applyFill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7" fillId="16" borderId="200" xfId="0" applyFont="1" applyFill="1" applyBorder="1" applyAlignment="1">
      <alignment horizontal="center" vertical="center"/>
    </xf>
    <xf numFmtId="0" fontId="87" fillId="16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9" fillId="23" borderId="0" xfId="0" applyFont="1" applyFill="1" applyAlignment="1">
      <alignment horizontal="center" vertical="center" textRotation="90"/>
    </xf>
    <xf numFmtId="0" fontId="19" fillId="14" borderId="93" xfId="0" applyFont="1" applyFill="1" applyBorder="1" applyAlignment="1">
      <alignment horizontal="center" vertical="center"/>
    </xf>
    <xf numFmtId="0" fontId="19" fillId="14" borderId="93" xfId="0" applyFont="1" applyFill="1" applyBorder="1" applyAlignment="1">
      <alignment vertical="center"/>
    </xf>
    <xf numFmtId="0" fontId="31" fillId="8" borderId="93" xfId="0" applyFont="1" applyFill="1" applyBorder="1" applyAlignment="1">
      <alignment horizontal="left" vertical="center"/>
    </xf>
    <xf numFmtId="0" fontId="42" fillId="18" borderId="19" xfId="0" applyFont="1" applyFill="1" applyBorder="1" applyAlignment="1">
      <alignment horizontal="center" vertical="center"/>
    </xf>
    <xf numFmtId="0" fontId="8" fillId="38" borderId="66" xfId="0" applyFont="1" applyFill="1" applyBorder="1" applyAlignment="1">
      <alignment vertical="center"/>
    </xf>
    <xf numFmtId="0" fontId="90" fillId="0" borderId="0" xfId="0" applyFont="1" applyBorder="1" applyAlignment="1">
      <alignment horizontal="left" vertical="center" indent="1"/>
    </xf>
    <xf numFmtId="0" fontId="37" fillId="15" borderId="0" xfId="0" applyFont="1" applyFill="1" applyBorder="1"/>
    <xf numFmtId="0" fontId="34" fillId="15" borderId="0" xfId="0" applyFont="1" applyFill="1" applyBorder="1" applyAlignment="1">
      <alignment vertical="center"/>
    </xf>
    <xf numFmtId="0" fontId="0" fillId="16" borderId="93" xfId="0" applyFill="1" applyBorder="1" applyAlignment="1">
      <alignment wrapText="1"/>
    </xf>
    <xf numFmtId="0" fontId="8" fillId="38" borderId="19" xfId="0" applyFont="1" applyFill="1" applyBorder="1" applyAlignment="1">
      <alignment vertical="center"/>
    </xf>
    <xf numFmtId="0" fontId="28" fillId="25" borderId="19" xfId="0" applyFont="1" applyFill="1" applyBorder="1" applyAlignment="1">
      <alignment vertical="center"/>
    </xf>
    <xf numFmtId="0" fontId="0" fillId="25" borderId="0" xfId="0" applyFill="1"/>
    <xf numFmtId="0" fontId="92" fillId="8" borderId="69" xfId="0" applyFont="1" applyFill="1" applyBorder="1" applyAlignment="1">
      <alignment horizontal="left" vertical="center"/>
    </xf>
    <xf numFmtId="0" fontId="19" fillId="28" borderId="75" xfId="0" applyFont="1" applyFill="1" applyBorder="1" applyAlignment="1">
      <alignment horizontal="center" vertical="center"/>
    </xf>
    <xf numFmtId="0" fontId="83" fillId="39" borderId="74" xfId="0" applyFont="1" applyFill="1" applyBorder="1"/>
    <xf numFmtId="0" fontId="34" fillId="39" borderId="0" xfId="0" applyFont="1" applyFill="1" applyBorder="1" applyAlignment="1">
      <alignment horizontal="center" vertical="center"/>
    </xf>
    <xf numFmtId="0" fontId="34" fillId="39" borderId="0" xfId="0" applyFont="1" applyFill="1" applyBorder="1" applyAlignment="1">
      <alignment horizontal="left" vertical="center"/>
    </xf>
    <xf numFmtId="0" fontId="0" fillId="38" borderId="19" xfId="0" applyFill="1" applyBorder="1"/>
    <xf numFmtId="0" fontId="9" fillId="3" borderId="0" xfId="0" applyFont="1" applyFill="1" applyAlignment="1">
      <alignment horizontal="center" vertical="center" textRotation="90" wrapText="1"/>
    </xf>
    <xf numFmtId="0" fontId="4" fillId="0" borderId="0" xfId="0" applyFont="1" applyAlignment="1">
      <alignment horizontal="left"/>
    </xf>
    <xf numFmtId="43" fontId="9" fillId="29" borderId="0" xfId="2" applyFont="1" applyFill="1" applyAlignment="1">
      <alignment horizontal="center" vertical="center" textRotation="90"/>
    </xf>
    <xf numFmtId="0" fontId="50" fillId="0" borderId="180" xfId="0" applyFont="1" applyBorder="1" applyAlignment="1">
      <alignment horizontal="center" vertical="center"/>
    </xf>
    <xf numFmtId="0" fontId="50" fillId="0" borderId="100" xfId="0" applyFont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70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vertical="center"/>
    </xf>
    <xf numFmtId="0" fontId="4" fillId="0" borderId="0" xfId="0" applyFont="1" applyAlignment="1">
      <alignment horizontal="left" wrapText="1"/>
    </xf>
    <xf numFmtId="0" fontId="8" fillId="0" borderId="215" xfId="0" applyFont="1" applyBorder="1" applyAlignment="1">
      <alignment vertical="center"/>
    </xf>
    <xf numFmtId="0" fontId="10" fillId="5" borderId="69" xfId="0" applyFont="1" applyFill="1" applyBorder="1" applyAlignment="1">
      <alignment horizontal="center" vertical="center"/>
    </xf>
    <xf numFmtId="0" fontId="8" fillId="40" borderId="7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2" fillId="38" borderId="199" xfId="0" applyFont="1" applyFill="1" applyBorder="1" applyAlignment="1">
      <alignment vertical="center"/>
    </xf>
    <xf numFmtId="0" fontId="32" fillId="38" borderId="97" xfId="0" applyFont="1" applyFill="1" applyBorder="1" applyAlignment="1">
      <alignment vertical="center"/>
    </xf>
    <xf numFmtId="0" fontId="18" fillId="33" borderId="19" xfId="0" applyFont="1" applyFill="1" applyBorder="1" applyAlignment="1">
      <alignment vertical="center"/>
    </xf>
    <xf numFmtId="0" fontId="18" fillId="33" borderId="0" xfId="0" applyFont="1" applyFill="1" applyBorder="1" applyAlignment="1">
      <alignment vertical="center"/>
    </xf>
    <xf numFmtId="0" fontId="50" fillId="5" borderId="174" xfId="0" applyFont="1" applyFill="1" applyBorder="1" applyAlignment="1">
      <alignment vertical="center"/>
    </xf>
    <xf numFmtId="0" fontId="50" fillId="0" borderId="172" xfId="0" applyFont="1" applyBorder="1" applyAlignment="1">
      <alignment vertical="center"/>
    </xf>
    <xf numFmtId="0" fontId="50" fillId="0" borderId="94" xfId="0" applyFont="1" applyBorder="1" applyAlignment="1">
      <alignment vertical="center"/>
    </xf>
    <xf numFmtId="0" fontId="19" fillId="23" borderId="216" xfId="0" applyFont="1" applyFill="1" applyBorder="1" applyAlignment="1">
      <alignment horizontal="center" vertical="center" wrapText="1"/>
    </xf>
    <xf numFmtId="0" fontId="19" fillId="23" borderId="217" xfId="0" applyFont="1" applyFill="1" applyBorder="1" applyAlignment="1">
      <alignment horizontal="center" vertical="center" wrapText="1"/>
    </xf>
    <xf numFmtId="0" fontId="50" fillId="0" borderId="70" xfId="0" applyFont="1" applyBorder="1" applyAlignment="1">
      <alignment horizontal="center" vertical="center"/>
    </xf>
    <xf numFmtId="0" fontId="19" fillId="23" borderId="218" xfId="0" applyFont="1" applyFill="1" applyBorder="1" applyAlignment="1">
      <alignment horizontal="center" vertical="center" wrapText="1"/>
    </xf>
    <xf numFmtId="0" fontId="50" fillId="5" borderId="19" xfId="0" applyFont="1" applyFill="1" applyBorder="1" applyAlignment="1">
      <alignment horizontal="center" vertical="center"/>
    </xf>
    <xf numFmtId="0" fontId="19" fillId="23" borderId="219" xfId="0" applyFont="1" applyFill="1" applyBorder="1" applyAlignment="1">
      <alignment horizontal="center" vertical="center"/>
    </xf>
    <xf numFmtId="0" fontId="19" fillId="23" borderId="220" xfId="0" applyFont="1" applyFill="1" applyBorder="1" applyAlignment="1">
      <alignment horizontal="center" vertical="center"/>
    </xf>
    <xf numFmtId="164" fontId="50" fillId="0" borderId="19" xfId="3" applyFont="1" applyBorder="1" applyAlignment="1">
      <alignment horizontal="center" vertical="center"/>
    </xf>
    <xf numFmtId="0" fontId="8" fillId="41" borderId="56" xfId="0" applyFont="1" applyFill="1" applyBorder="1" applyAlignment="1">
      <alignment vertical="center"/>
    </xf>
    <xf numFmtId="0" fontId="42" fillId="14" borderId="23" xfId="0" applyFont="1" applyFill="1" applyBorder="1" applyAlignment="1">
      <alignment horizontal="center" vertical="center" wrapText="1"/>
    </xf>
    <xf numFmtId="0" fontId="19" fillId="13" borderId="19" xfId="0" applyFont="1" applyFill="1" applyBorder="1" applyAlignment="1">
      <alignment horizontal="center" vertical="center"/>
    </xf>
    <xf numFmtId="0" fontId="95" fillId="0" borderId="68" xfId="0" applyFont="1" applyBorder="1" applyAlignment="1">
      <alignment vertical="center"/>
    </xf>
    <xf numFmtId="0" fontId="32" fillId="0" borderId="68" xfId="0" applyFont="1" applyBorder="1" applyAlignment="1">
      <alignment vertical="center"/>
    </xf>
    <xf numFmtId="0" fontId="95" fillId="0" borderId="19" xfId="0" applyFont="1" applyBorder="1" applyAlignment="1">
      <alignment vertical="center"/>
    </xf>
    <xf numFmtId="0" fontId="95" fillId="0" borderId="160" xfId="0" applyFont="1" applyBorder="1" applyAlignment="1">
      <alignment vertical="center"/>
    </xf>
    <xf numFmtId="0" fontId="32" fillId="0" borderId="160" xfId="0" applyFont="1" applyBorder="1" applyAlignment="1">
      <alignment vertical="center"/>
    </xf>
    <xf numFmtId="0" fontId="50" fillId="6" borderId="153" xfId="0" applyFont="1" applyFill="1" applyBorder="1" applyAlignment="1">
      <alignment horizontal="center" vertical="center" wrapText="1"/>
    </xf>
    <xf numFmtId="0" fontId="50" fillId="6" borderId="77" xfId="0" applyFont="1" applyFill="1" applyBorder="1" applyAlignment="1">
      <alignment horizontal="center" vertical="center"/>
    </xf>
    <xf numFmtId="0" fontId="50" fillId="6" borderId="78" xfId="0" applyFont="1" applyFill="1" applyBorder="1" applyAlignment="1">
      <alignment horizontal="center" vertical="center" wrapText="1"/>
    </xf>
    <xf numFmtId="0" fontId="95" fillId="0" borderId="19" xfId="0" applyFont="1" applyFill="1" applyBorder="1" applyAlignment="1">
      <alignment vertical="center"/>
    </xf>
    <xf numFmtId="0" fontId="32" fillId="0" borderId="19" xfId="0" applyFont="1" applyFill="1" applyBorder="1" applyAlignment="1">
      <alignment vertical="center"/>
    </xf>
    <xf numFmtId="0" fontId="2" fillId="8" borderId="47" xfId="0" applyFont="1" applyFill="1" applyBorder="1" applyAlignment="1">
      <alignment horizontal="center" vertical="center"/>
    </xf>
    <xf numFmtId="0" fontId="19" fillId="14" borderId="19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50" fillId="0" borderId="189" xfId="0" applyFont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/>
    </xf>
    <xf numFmtId="0" fontId="31" fillId="23" borderId="190" xfId="0" applyFont="1" applyFill="1" applyBorder="1" applyAlignment="1">
      <alignment horizontal="center" vertical="center"/>
    </xf>
    <xf numFmtId="0" fontId="50" fillId="0" borderId="94" xfId="0" applyFont="1" applyBorder="1" applyAlignment="1">
      <alignment horizontal="center" vertical="center"/>
    </xf>
    <xf numFmtId="0" fontId="19" fillId="13" borderId="1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textRotation="90" wrapText="1"/>
    </xf>
    <xf numFmtId="0" fontId="17" fillId="12" borderId="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textRotation="90"/>
    </xf>
    <xf numFmtId="0" fontId="8" fillId="0" borderId="5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1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18" borderId="70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19" fillId="18" borderId="19" xfId="0" applyFont="1" applyFill="1" applyBorder="1" applyAlignment="1">
      <alignment horizontal="center" vertical="center"/>
    </xf>
    <xf numFmtId="0" fontId="19" fillId="8" borderId="74" xfId="0" applyFont="1" applyFill="1" applyBorder="1" applyAlignment="1">
      <alignment horizontal="center" vertical="center"/>
    </xf>
    <xf numFmtId="0" fontId="96" fillId="0" borderId="0" xfId="0" applyFont="1"/>
    <xf numFmtId="0" fontId="97" fillId="0" borderId="0" xfId="0" applyFont="1"/>
    <xf numFmtId="0" fontId="50" fillId="0" borderId="189" xfId="0" applyFont="1" applyBorder="1" applyAlignment="1">
      <alignment horizontal="center" vertical="center"/>
    </xf>
    <xf numFmtId="0" fontId="34" fillId="0" borderId="19" xfId="0" applyFont="1" applyBorder="1" applyAlignment="1">
      <alignment vertical="center"/>
    </xf>
    <xf numFmtId="0" fontId="34" fillId="0" borderId="19" xfId="0" applyFont="1" applyBorder="1" applyAlignment="1">
      <alignment horizontal="left" vertical="center"/>
    </xf>
    <xf numFmtId="0" fontId="8" fillId="38" borderId="93" xfId="0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28" fillId="0" borderId="19" xfId="0" applyFont="1" applyBorder="1"/>
    <xf numFmtId="0" fontId="34" fillId="23" borderId="223" xfId="0" applyFont="1" applyFill="1" applyBorder="1" applyAlignment="1">
      <alignment horizontal="center" vertical="center"/>
    </xf>
    <xf numFmtId="0" fontId="34" fillId="0" borderId="224" xfId="0" applyFont="1" applyBorder="1" applyAlignment="1">
      <alignment horizontal="center" vertical="center" wrapText="1"/>
    </xf>
    <xf numFmtId="0" fontId="28" fillId="0" borderId="19" xfId="0" applyFont="1" applyFill="1" applyBorder="1"/>
    <xf numFmtId="0" fontId="99" fillId="16" borderId="190" xfId="0" applyFont="1" applyFill="1" applyBorder="1" applyAlignment="1">
      <alignment horizontal="center" vertical="center"/>
    </xf>
    <xf numFmtId="0" fontId="99" fillId="24" borderId="190" xfId="0" applyFont="1" applyFill="1" applyBorder="1" applyAlignment="1">
      <alignment vertical="center"/>
    </xf>
    <xf numFmtId="0" fontId="99" fillId="24" borderId="222" xfId="0" applyFont="1" applyFill="1" applyBorder="1" applyAlignment="1">
      <alignment vertical="center"/>
    </xf>
    <xf numFmtId="0" fontId="99" fillId="24" borderId="190" xfId="0" applyFont="1" applyFill="1" applyBorder="1" applyAlignment="1">
      <alignment horizontal="center" vertical="center"/>
    </xf>
    <xf numFmtId="164" fontId="53" fillId="43" borderId="189" xfId="3" applyFont="1" applyFill="1" applyBorder="1" applyAlignment="1">
      <alignment vertical="center"/>
    </xf>
    <xf numFmtId="0" fontId="99" fillId="43" borderId="190" xfId="0" applyFont="1" applyFill="1" applyBorder="1" applyAlignment="1">
      <alignment horizontal="center" vertical="center"/>
    </xf>
    <xf numFmtId="0" fontId="53" fillId="17" borderId="189" xfId="0" applyFont="1" applyFill="1" applyBorder="1" applyAlignment="1">
      <alignment vertical="center"/>
    </xf>
    <xf numFmtId="0" fontId="99" fillId="17" borderId="190" xfId="0" applyFont="1" applyFill="1" applyBorder="1" applyAlignment="1">
      <alignment horizontal="center" vertical="center"/>
    </xf>
    <xf numFmtId="0" fontId="28" fillId="0" borderId="70" xfId="0" applyFont="1" applyBorder="1"/>
    <xf numFmtId="0" fontId="97" fillId="0" borderId="0" xfId="0" applyFont="1" applyBorder="1"/>
    <xf numFmtId="0" fontId="28" fillId="0" borderId="0" xfId="0" applyFont="1" applyBorder="1"/>
    <xf numFmtId="0" fontId="28" fillId="0" borderId="0" xfId="0" applyFont="1" applyFill="1" applyBorder="1"/>
    <xf numFmtId="0" fontId="98" fillId="0" borderId="19" xfId="0" applyFont="1" applyBorder="1"/>
    <xf numFmtId="0" fontId="8" fillId="0" borderId="225" xfId="0" applyFont="1" applyBorder="1" applyAlignment="1">
      <alignment vertical="center"/>
    </xf>
    <xf numFmtId="0" fontId="34" fillId="27" borderId="19" xfId="0" applyFont="1" applyFill="1" applyBorder="1" applyAlignment="1">
      <alignment horizontal="center" vertical="center"/>
    </xf>
    <xf numFmtId="0" fontId="10" fillId="0" borderId="0" xfId="0" applyFont="1"/>
    <xf numFmtId="0" fontId="34" fillId="27" borderId="61" xfId="0" applyFont="1" applyFill="1" applyBorder="1" applyAlignment="1">
      <alignment horizontal="center" vertical="center"/>
    </xf>
    <xf numFmtId="0" fontId="34" fillId="42" borderId="19" xfId="0" applyFont="1" applyFill="1" applyBorder="1" applyAlignment="1">
      <alignment horizontal="center" vertical="center"/>
    </xf>
    <xf numFmtId="0" fontId="34" fillId="42" borderId="61" xfId="0" applyFont="1" applyFill="1" applyBorder="1" applyAlignment="1">
      <alignment horizontal="center" vertical="center"/>
    </xf>
    <xf numFmtId="0" fontId="34" fillId="43" borderId="19" xfId="0" applyFont="1" applyFill="1" applyBorder="1" applyAlignment="1">
      <alignment horizontal="center" vertical="center"/>
    </xf>
    <xf numFmtId="0" fontId="34" fillId="43" borderId="61" xfId="0" applyFont="1" applyFill="1" applyBorder="1" applyAlignment="1">
      <alignment horizontal="center" vertical="center"/>
    </xf>
    <xf numFmtId="0" fontId="10" fillId="0" borderId="189" xfId="0" applyFont="1" applyBorder="1"/>
    <xf numFmtId="0" fontId="34" fillId="42" borderId="195" xfId="0" applyFont="1" applyFill="1" applyBorder="1" applyAlignment="1">
      <alignment vertical="center"/>
    </xf>
    <xf numFmtId="0" fontId="34" fillId="42" borderId="227" xfId="0" applyFont="1" applyFill="1" applyBorder="1" applyAlignment="1">
      <alignment vertical="center"/>
    </xf>
    <xf numFmtId="0" fontId="34" fillId="27" borderId="70" xfId="0" applyFont="1" applyFill="1" applyBorder="1" applyAlignment="1">
      <alignment vertical="center"/>
    </xf>
    <xf numFmtId="0" fontId="34" fillId="43" borderId="226" xfId="0" applyFont="1" applyFill="1" applyBorder="1" applyAlignment="1">
      <alignment vertical="center"/>
    </xf>
    <xf numFmtId="0" fontId="77" fillId="0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70" fillId="25" borderId="153" xfId="0" applyFont="1" applyFill="1" applyBorder="1" applyAlignment="1">
      <alignment horizontal="center" vertical="center"/>
    </xf>
    <xf numFmtId="0" fontId="0" fillId="18" borderId="19" xfId="0" applyFill="1" applyBorder="1" applyAlignment="1">
      <alignment horizontal="center"/>
    </xf>
    <xf numFmtId="0" fontId="34" fillId="0" borderId="197" xfId="0" applyFont="1" applyBorder="1" applyAlignment="1">
      <alignment vertical="center"/>
    </xf>
    <xf numFmtId="0" fontId="0" fillId="4" borderId="74" xfId="0" applyFill="1" applyBorder="1" applyAlignment="1">
      <alignment horizontal="center"/>
    </xf>
    <xf numFmtId="0" fontId="26" fillId="0" borderId="0" xfId="0" applyFont="1" applyFill="1"/>
    <xf numFmtId="0" fontId="34" fillId="0" borderId="19" xfId="0" applyFont="1" applyFill="1" applyBorder="1" applyAlignment="1">
      <alignment vertical="center"/>
    </xf>
    <xf numFmtId="3" fontId="33" fillId="6" borderId="36" xfId="0" applyNumberFormat="1" applyFont="1" applyFill="1" applyBorder="1" applyAlignment="1" applyProtection="1">
      <alignment horizontal="left" vertical="center"/>
      <protection hidden="1"/>
    </xf>
    <xf numFmtId="0" fontId="8" fillId="0" borderId="66" xfId="0" applyFont="1" applyFill="1" applyBorder="1" applyAlignment="1">
      <alignment vertical="center"/>
    </xf>
    <xf numFmtId="0" fontId="34" fillId="0" borderId="56" xfId="0" applyFont="1" applyFill="1" applyBorder="1" applyAlignment="1">
      <alignment vertical="center"/>
    </xf>
    <xf numFmtId="0" fontId="34" fillId="0" borderId="56" xfId="0" applyFont="1" applyBorder="1" applyAlignment="1">
      <alignment vertical="center"/>
    </xf>
    <xf numFmtId="0" fontId="0" fillId="44" borderId="0" xfId="0" applyFill="1"/>
    <xf numFmtId="0" fontId="17" fillId="12" borderId="228" xfId="0" applyFont="1" applyFill="1" applyBorder="1" applyAlignment="1">
      <alignment horizontal="center" vertical="center" wrapText="1"/>
    </xf>
    <xf numFmtId="0" fontId="17" fillId="12" borderId="229" xfId="0" applyFont="1" applyFill="1" applyBorder="1" applyAlignment="1">
      <alignment horizontal="center" vertical="center" wrapText="1"/>
    </xf>
    <xf numFmtId="0" fontId="17" fillId="34" borderId="93" xfId="0" applyFont="1" applyFill="1" applyBorder="1" applyAlignment="1">
      <alignment horizontal="center" vertical="center" wrapText="1"/>
    </xf>
    <xf numFmtId="0" fontId="17" fillId="34" borderId="209" xfId="0" applyFont="1" applyFill="1" applyBorder="1" applyAlignment="1">
      <alignment horizontal="center" vertical="center" wrapText="1"/>
    </xf>
    <xf numFmtId="0" fontId="17" fillId="25" borderId="209" xfId="0" applyFont="1" applyFill="1" applyBorder="1" applyAlignment="1">
      <alignment horizontal="center" vertical="center" wrapText="1"/>
    </xf>
    <xf numFmtId="0" fontId="17" fillId="25" borderId="208" xfId="0" applyFont="1" applyFill="1" applyBorder="1" applyAlignment="1">
      <alignment horizontal="center" vertical="center" wrapText="1"/>
    </xf>
    <xf numFmtId="3" fontId="16" fillId="25" borderId="36" xfId="0" applyNumberFormat="1" applyFont="1" applyFill="1" applyBorder="1" applyAlignment="1" applyProtection="1">
      <alignment horizontal="left" vertical="center"/>
      <protection hidden="1"/>
    </xf>
    <xf numFmtId="0" fontId="19" fillId="18" borderId="19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2" fillId="14" borderId="6" xfId="0" applyFont="1" applyFill="1" applyBorder="1" applyAlignment="1">
      <alignment horizontal="center" vertical="center"/>
    </xf>
    <xf numFmtId="0" fontId="2" fillId="14" borderId="45" xfId="0" applyFont="1" applyFill="1" applyBorder="1" applyAlignment="1">
      <alignment horizontal="center" vertical="center"/>
    </xf>
    <xf numFmtId="0" fontId="2" fillId="14" borderId="24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textRotation="90"/>
    </xf>
    <xf numFmtId="0" fontId="8" fillId="0" borderId="67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left" vertical="center"/>
    </xf>
    <xf numFmtId="0" fontId="4" fillId="6" borderId="51" xfId="0" applyFont="1" applyFill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7" fillId="11" borderId="24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center" vertical="center"/>
    </xf>
    <xf numFmtId="0" fontId="17" fillId="12" borderId="43" xfId="0" applyFont="1" applyFill="1" applyBorder="1" applyAlignment="1">
      <alignment horizontal="center" vertical="center" wrapText="1"/>
    </xf>
    <xf numFmtId="0" fontId="17" fillId="12" borderId="44" xfId="0" applyFont="1" applyFill="1" applyBorder="1" applyAlignment="1">
      <alignment horizontal="center" vertical="center" wrapText="1"/>
    </xf>
    <xf numFmtId="0" fontId="17" fillId="12" borderId="46" xfId="0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  <xf numFmtId="0" fontId="17" fillId="12" borderId="74" xfId="0" applyFont="1" applyFill="1" applyBorder="1" applyAlignment="1">
      <alignment horizontal="center" vertical="center" wrapText="1"/>
    </xf>
    <xf numFmtId="0" fontId="17" fillId="12" borderId="76" xfId="0" applyFont="1" applyFill="1" applyBorder="1" applyAlignment="1">
      <alignment horizontal="center" vertical="center" wrapText="1"/>
    </xf>
    <xf numFmtId="0" fontId="17" fillId="12" borderId="75" xfId="0" applyFont="1" applyFill="1" applyBorder="1" applyAlignment="1">
      <alignment horizontal="center" vertical="center" wrapText="1"/>
    </xf>
    <xf numFmtId="0" fontId="17" fillId="12" borderId="74" xfId="0" applyFont="1" applyFill="1" applyBorder="1" applyAlignment="1">
      <alignment horizontal="center" vertical="center"/>
    </xf>
    <xf numFmtId="0" fontId="17" fillId="12" borderId="76" xfId="0" applyFont="1" applyFill="1" applyBorder="1" applyAlignment="1">
      <alignment horizontal="center" vertical="center"/>
    </xf>
    <xf numFmtId="0" fontId="17" fillId="12" borderId="75" xfId="0" applyFont="1" applyFill="1" applyBorder="1" applyAlignment="1">
      <alignment horizontal="center" vertical="center"/>
    </xf>
    <xf numFmtId="0" fontId="17" fillId="13" borderId="74" xfId="0" applyFont="1" applyFill="1" applyBorder="1" applyAlignment="1">
      <alignment horizontal="center" vertical="center"/>
    </xf>
    <xf numFmtId="0" fontId="17" fillId="13" borderId="76" xfId="0" applyFont="1" applyFill="1" applyBorder="1" applyAlignment="1">
      <alignment horizontal="center" vertical="center"/>
    </xf>
    <xf numFmtId="0" fontId="17" fillId="13" borderId="75" xfId="0" applyFont="1" applyFill="1" applyBorder="1" applyAlignment="1">
      <alignment horizontal="center" vertical="center"/>
    </xf>
    <xf numFmtId="0" fontId="0" fillId="6" borderId="0" xfId="0" applyFill="1" applyAlignment="1">
      <alignment horizontal="left"/>
    </xf>
    <xf numFmtId="0" fontId="0" fillId="6" borderId="49" xfId="0" applyFill="1" applyBorder="1" applyAlignment="1">
      <alignment horizontal="left"/>
    </xf>
    <xf numFmtId="0" fontId="4" fillId="6" borderId="25" xfId="0" applyFont="1" applyFill="1" applyBorder="1" applyAlignment="1">
      <alignment horizontal="center" vertical="center"/>
    </xf>
    <xf numFmtId="0" fontId="0" fillId="24" borderId="0" xfId="0" applyFont="1" applyFill="1" applyAlignment="1">
      <alignment horizontal="left"/>
    </xf>
    <xf numFmtId="0" fontId="0" fillId="24" borderId="49" xfId="0" applyFont="1" applyFill="1" applyBorder="1" applyAlignment="1">
      <alignment horizontal="left"/>
    </xf>
    <xf numFmtId="0" fontId="2" fillId="4" borderId="206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textRotation="90" wrapText="1"/>
    </xf>
    <xf numFmtId="0" fontId="9" fillId="3" borderId="0" xfId="0" applyFont="1" applyFill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45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left" vertical="center"/>
    </xf>
    <xf numFmtId="0" fontId="0" fillId="16" borderId="69" xfId="0" applyFill="1" applyBorder="1" applyAlignment="1">
      <alignment horizontal="center"/>
    </xf>
    <xf numFmtId="0" fontId="0" fillId="16" borderId="86" xfId="0" applyFill="1" applyBorder="1" applyAlignment="1">
      <alignment horizontal="center"/>
    </xf>
    <xf numFmtId="0" fontId="0" fillId="16" borderId="70" xfId="0" applyFill="1" applyBorder="1" applyAlignment="1">
      <alignment horizontal="center"/>
    </xf>
    <xf numFmtId="0" fontId="0" fillId="20" borderId="19" xfId="0" applyFill="1" applyBorder="1" applyAlignment="1">
      <alignment horizontal="center" vertical="center"/>
    </xf>
    <xf numFmtId="0" fontId="27" fillId="0" borderId="19" xfId="0" applyFont="1" applyBorder="1" applyAlignment="1">
      <alignment horizontal="left" vertical="center" wrapText="1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19" fillId="14" borderId="69" xfId="0" applyFont="1" applyFill="1" applyBorder="1" applyAlignment="1">
      <alignment horizontal="center" vertical="center"/>
    </xf>
    <xf numFmtId="0" fontId="19" fillId="14" borderId="7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4" fillId="2" borderId="0" xfId="0" applyFont="1" applyFill="1" applyAlignment="1">
      <alignment horizontal="center" vertical="center" textRotation="90"/>
    </xf>
    <xf numFmtId="0" fontId="71" fillId="16" borderId="69" xfId="0" applyFont="1" applyFill="1" applyBorder="1" applyAlignment="1">
      <alignment horizontal="center" vertical="center"/>
    </xf>
    <xf numFmtId="0" fontId="71" fillId="16" borderId="70" xfId="0" applyFont="1" applyFill="1" applyBorder="1" applyAlignment="1">
      <alignment horizontal="center" vertical="center"/>
    </xf>
    <xf numFmtId="0" fontId="71" fillId="16" borderId="19" xfId="0" applyFont="1" applyFill="1" applyBorder="1" applyAlignment="1">
      <alignment horizontal="center" vertical="center"/>
    </xf>
    <xf numFmtId="0" fontId="19" fillId="18" borderId="74" xfId="0" applyFont="1" applyFill="1" applyBorder="1" applyAlignment="1">
      <alignment horizontal="center" vertical="center"/>
    </xf>
    <xf numFmtId="0" fontId="19" fillId="18" borderId="76" xfId="0" applyFont="1" applyFill="1" applyBorder="1" applyAlignment="1">
      <alignment horizontal="center" vertical="center"/>
    </xf>
    <xf numFmtId="0" fontId="19" fillId="18" borderId="75" xfId="0" applyFont="1" applyFill="1" applyBorder="1" applyAlignment="1">
      <alignment horizontal="center" vertical="center"/>
    </xf>
    <xf numFmtId="0" fontId="28" fillId="20" borderId="74" xfId="0" applyFont="1" applyFill="1" applyBorder="1" applyAlignment="1">
      <alignment horizontal="left" vertical="center"/>
    </xf>
    <xf numFmtId="0" fontId="28" fillId="20" borderId="75" xfId="0" applyFont="1" applyFill="1" applyBorder="1" applyAlignment="1">
      <alignment horizontal="left" vertical="center"/>
    </xf>
    <xf numFmtId="0" fontId="28" fillId="38" borderId="74" xfId="0" applyFont="1" applyFill="1" applyBorder="1" applyAlignment="1">
      <alignment horizontal="left" vertical="center"/>
    </xf>
    <xf numFmtId="0" fontId="28" fillId="38" borderId="75" xfId="0" applyFont="1" applyFill="1" applyBorder="1" applyAlignment="1">
      <alignment horizontal="left" vertical="center"/>
    </xf>
    <xf numFmtId="0" fontId="19" fillId="18" borderId="19" xfId="0" applyFont="1" applyFill="1" applyBorder="1" applyAlignment="1">
      <alignment horizontal="left" vertical="center"/>
    </xf>
    <xf numFmtId="0" fontId="19" fillId="18" borderId="69" xfId="0" applyFont="1" applyFill="1" applyBorder="1" applyAlignment="1">
      <alignment horizontal="center" vertical="center"/>
    </xf>
    <xf numFmtId="0" fontId="19" fillId="18" borderId="70" xfId="0" applyFont="1" applyFill="1" applyBorder="1" applyAlignment="1">
      <alignment horizontal="center" vertical="center"/>
    </xf>
    <xf numFmtId="43" fontId="19" fillId="18" borderId="89" xfId="2" applyFont="1" applyFill="1" applyBorder="1" applyAlignment="1">
      <alignment horizontal="center" vertical="center"/>
    </xf>
    <xf numFmtId="43" fontId="19" fillId="18" borderId="88" xfId="2" applyFont="1" applyFill="1" applyBorder="1" applyAlignment="1">
      <alignment horizontal="center" vertical="center"/>
    </xf>
    <xf numFmtId="43" fontId="36" fillId="20" borderId="87" xfId="2" applyFont="1" applyFill="1" applyBorder="1" applyAlignment="1">
      <alignment horizontal="left" vertical="center"/>
    </xf>
    <xf numFmtId="43" fontId="36" fillId="20" borderId="0" xfId="2" applyFont="1" applyFill="1" applyBorder="1" applyAlignment="1">
      <alignment horizontal="left" vertical="center"/>
    </xf>
    <xf numFmtId="0" fontId="33" fillId="0" borderId="74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/>
    </xf>
    <xf numFmtId="0" fontId="33" fillId="0" borderId="75" xfId="0" applyFont="1" applyBorder="1" applyAlignment="1">
      <alignment horizontal="center"/>
    </xf>
    <xf numFmtId="0" fontId="33" fillId="0" borderId="69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/>
    </xf>
    <xf numFmtId="0" fontId="33" fillId="0" borderId="70" xfId="0" applyFont="1" applyBorder="1" applyAlignment="1">
      <alignment horizontal="center"/>
    </xf>
    <xf numFmtId="0" fontId="19" fillId="18" borderId="19" xfId="0" applyFont="1" applyFill="1" applyBorder="1" applyAlignment="1">
      <alignment horizontal="center" vertical="center"/>
    </xf>
    <xf numFmtId="0" fontId="0" fillId="16" borderId="0" xfId="0" applyFill="1" applyAlignment="1">
      <alignment horizontal="left" wrapText="1"/>
    </xf>
    <xf numFmtId="0" fontId="34" fillId="0" borderId="69" xfId="0" applyFont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8" fillId="20" borderId="87" xfId="0" applyFont="1" applyFill="1" applyBorder="1" applyAlignment="1">
      <alignment horizontal="center" vertical="center"/>
    </xf>
    <xf numFmtId="0" fontId="28" fillId="20" borderId="0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3" fillId="0" borderId="19" xfId="0" applyFont="1" applyBorder="1" applyAlignment="1">
      <alignment horizontal="center"/>
    </xf>
    <xf numFmtId="0" fontId="19" fillId="18" borderId="0" xfId="0" applyFont="1" applyFill="1" applyBorder="1" applyAlignment="1">
      <alignment horizontal="center" vertical="center"/>
    </xf>
    <xf numFmtId="0" fontId="19" fillId="18" borderId="71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28" fillId="0" borderId="69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47" fillId="22" borderId="0" xfId="0" applyFont="1" applyFill="1" applyAlignment="1">
      <alignment horizontal="left" vertical="center" wrapText="1"/>
    </xf>
    <xf numFmtId="0" fontId="42" fillId="18" borderId="214" xfId="0" applyFont="1" applyFill="1" applyBorder="1" applyAlignment="1">
      <alignment horizontal="center" vertical="center"/>
    </xf>
    <xf numFmtId="0" fontId="42" fillId="18" borderId="1" xfId="0" applyFont="1" applyFill="1" applyBorder="1" applyAlignment="1">
      <alignment horizontal="center" vertical="center"/>
    </xf>
    <xf numFmtId="0" fontId="33" fillId="16" borderId="0" xfId="0" applyFont="1" applyFill="1" applyAlignment="1">
      <alignment horizontal="left" wrapText="1"/>
    </xf>
    <xf numFmtId="0" fontId="40" fillId="0" borderId="0" xfId="0" applyFont="1" applyAlignment="1">
      <alignment horizontal="left" vertical="center"/>
    </xf>
    <xf numFmtId="0" fontId="33" fillId="0" borderId="69" xfId="0" applyFont="1" applyFill="1" applyBorder="1" applyAlignment="1">
      <alignment horizontal="center" wrapText="1"/>
    </xf>
    <xf numFmtId="0" fontId="33" fillId="0" borderId="70" xfId="0" applyFont="1" applyFill="1" applyBorder="1" applyAlignment="1">
      <alignment horizontal="center" wrapText="1"/>
    </xf>
    <xf numFmtId="0" fontId="4" fillId="16" borderId="0" xfId="0" applyFont="1" applyFill="1" applyAlignment="1">
      <alignment horizontal="left"/>
    </xf>
    <xf numFmtId="0" fontId="48" fillId="2" borderId="0" xfId="0" applyFont="1" applyFill="1" applyAlignment="1">
      <alignment horizontal="center" vertical="center" textRotation="90"/>
    </xf>
    <xf numFmtId="0" fontId="19" fillId="23" borderId="171" xfId="0" applyFont="1" applyFill="1" applyBorder="1" applyAlignment="1">
      <alignment horizontal="center" vertical="center"/>
    </xf>
    <xf numFmtId="0" fontId="19" fillId="23" borderId="172" xfId="0" applyFont="1" applyFill="1" applyBorder="1" applyAlignment="1">
      <alignment horizontal="center" vertical="center"/>
    </xf>
    <xf numFmtId="0" fontId="19" fillId="23" borderId="170" xfId="0" applyFont="1" applyFill="1" applyBorder="1" applyAlignment="1">
      <alignment horizontal="center" vertical="center"/>
    </xf>
    <xf numFmtId="0" fontId="19" fillId="23" borderId="180" xfId="0" applyFont="1" applyFill="1" applyBorder="1" applyAlignment="1">
      <alignment horizontal="center" vertical="center"/>
    </xf>
    <xf numFmtId="0" fontId="19" fillId="23" borderId="74" xfId="0" applyFont="1" applyFill="1" applyBorder="1" applyAlignment="1">
      <alignment horizontal="center" vertical="center"/>
    </xf>
    <xf numFmtId="0" fontId="19" fillId="23" borderId="75" xfId="0" applyFont="1" applyFill="1" applyBorder="1" applyAlignment="1">
      <alignment horizontal="center" vertical="center"/>
    </xf>
    <xf numFmtId="0" fontId="19" fillId="23" borderId="205" xfId="0" applyFont="1" applyFill="1" applyBorder="1" applyAlignment="1">
      <alignment horizontal="center" vertical="center"/>
    </xf>
    <xf numFmtId="0" fontId="50" fillId="27" borderId="174" xfId="0" applyFont="1" applyFill="1" applyBorder="1" applyAlignment="1">
      <alignment horizontal="center" vertical="center"/>
    </xf>
    <xf numFmtId="0" fontId="50" fillId="27" borderId="175" xfId="0" applyFont="1" applyFill="1" applyBorder="1" applyAlignment="1">
      <alignment horizontal="center" vertical="center"/>
    </xf>
    <xf numFmtId="0" fontId="19" fillId="23" borderId="181" xfId="0" applyFont="1" applyFill="1" applyBorder="1" applyAlignment="1">
      <alignment horizontal="center" vertical="center"/>
    </xf>
    <xf numFmtId="0" fontId="19" fillId="23" borderId="182" xfId="0" applyFont="1" applyFill="1" applyBorder="1" applyAlignment="1">
      <alignment horizontal="center" vertical="center"/>
    </xf>
    <xf numFmtId="0" fontId="50" fillId="25" borderId="174" xfId="0" applyFont="1" applyFill="1" applyBorder="1" applyAlignment="1">
      <alignment horizontal="center" vertical="center"/>
    </xf>
    <xf numFmtId="0" fontId="50" fillId="25" borderId="175" xfId="0" applyFont="1" applyFill="1" applyBorder="1" applyAlignment="1">
      <alignment horizontal="center" vertical="center"/>
    </xf>
    <xf numFmtId="0" fontId="19" fillId="23" borderId="100" xfId="0" applyFont="1" applyFill="1" applyBorder="1" applyAlignment="1">
      <alignment horizontal="left" vertical="center"/>
    </xf>
    <xf numFmtId="0" fontId="19" fillId="23" borderId="180" xfId="0" applyFont="1" applyFill="1" applyBorder="1" applyAlignment="1">
      <alignment horizontal="left" vertical="center"/>
    </xf>
    <xf numFmtId="0" fontId="50" fillId="25" borderId="94" xfId="0" applyFont="1" applyFill="1" applyBorder="1" applyAlignment="1">
      <alignment horizontal="center" vertical="center"/>
    </xf>
    <xf numFmtId="0" fontId="50" fillId="25" borderId="95" xfId="0" applyFont="1" applyFill="1" applyBorder="1" applyAlignment="1">
      <alignment horizontal="center" vertical="center"/>
    </xf>
    <xf numFmtId="0" fontId="50" fillId="0" borderId="94" xfId="0" applyFont="1" applyBorder="1" applyAlignment="1">
      <alignment horizontal="center" vertical="center"/>
    </xf>
    <xf numFmtId="0" fontId="50" fillId="0" borderId="95" xfId="0" applyFont="1" applyBorder="1" applyAlignment="1">
      <alignment horizontal="center" vertical="center"/>
    </xf>
    <xf numFmtId="0" fontId="50" fillId="0" borderId="172" xfId="0" applyFont="1" applyBorder="1" applyAlignment="1">
      <alignment horizontal="center" vertical="center"/>
    </xf>
    <xf numFmtId="0" fontId="28" fillId="16" borderId="94" xfId="0" applyFont="1" applyFill="1" applyBorder="1" applyAlignment="1">
      <alignment horizontal="left" vertical="center"/>
    </xf>
    <xf numFmtId="0" fontId="28" fillId="16" borderId="172" xfId="0" applyFont="1" applyFill="1" applyBorder="1" applyAlignment="1">
      <alignment horizontal="left" vertical="center"/>
    </xf>
    <xf numFmtId="0" fontId="50" fillId="25" borderId="100" xfId="0" applyFont="1" applyFill="1" applyBorder="1" applyAlignment="1">
      <alignment horizontal="center" vertical="center"/>
    </xf>
    <xf numFmtId="0" fontId="50" fillId="25" borderId="99" xfId="0" applyFont="1" applyFill="1" applyBorder="1" applyAlignment="1">
      <alignment horizontal="center" vertical="center"/>
    </xf>
    <xf numFmtId="0" fontId="50" fillId="0" borderId="99" xfId="0" applyFont="1" applyBorder="1" applyAlignment="1">
      <alignment horizontal="center" vertical="center"/>
    </xf>
    <xf numFmtId="0" fontId="28" fillId="19" borderId="94" xfId="0" applyFont="1" applyFill="1" applyBorder="1" applyAlignment="1">
      <alignment horizontal="left" vertical="center"/>
    </xf>
    <xf numFmtId="0" fontId="28" fillId="19" borderId="172" xfId="0" applyFont="1" applyFill="1" applyBorder="1" applyAlignment="1">
      <alignment horizontal="left" vertical="center"/>
    </xf>
    <xf numFmtId="0" fontId="28" fillId="6" borderId="94" xfId="0" applyFont="1" applyFill="1" applyBorder="1" applyAlignment="1">
      <alignment horizontal="left" vertical="center"/>
    </xf>
    <xf numFmtId="0" fontId="28" fillId="6" borderId="172" xfId="0" applyFont="1" applyFill="1" applyBorder="1" applyAlignment="1">
      <alignment horizontal="left" vertical="center"/>
    </xf>
    <xf numFmtId="0" fontId="50" fillId="5" borderId="174" xfId="0" applyFont="1" applyFill="1" applyBorder="1" applyAlignment="1">
      <alignment horizontal="center" vertical="center"/>
    </xf>
    <xf numFmtId="0" fontId="50" fillId="5" borderId="175" xfId="0" applyFont="1" applyFill="1" applyBorder="1" applyAlignment="1">
      <alignment horizontal="center" vertical="center"/>
    </xf>
    <xf numFmtId="0" fontId="28" fillId="36" borderId="94" xfId="0" applyFont="1" applyFill="1" applyBorder="1" applyAlignment="1">
      <alignment horizontal="left" vertical="center"/>
    </xf>
    <xf numFmtId="0" fontId="28" fillId="36" borderId="187" xfId="0" applyFont="1" applyFill="1" applyBorder="1" applyAlignment="1">
      <alignment horizontal="left" vertical="center"/>
    </xf>
    <xf numFmtId="0" fontId="28" fillId="36" borderId="172" xfId="0" applyFont="1" applyFill="1" applyBorder="1" applyAlignment="1">
      <alignment horizontal="left" vertical="center"/>
    </xf>
    <xf numFmtId="0" fontId="99" fillId="16" borderId="190" xfId="0" applyFont="1" applyFill="1" applyBorder="1" applyAlignment="1">
      <alignment horizontal="left" vertical="center"/>
    </xf>
    <xf numFmtId="0" fontId="99" fillId="16" borderId="222" xfId="0" applyFont="1" applyFill="1" applyBorder="1" applyAlignment="1">
      <alignment horizontal="left" vertical="center"/>
    </xf>
    <xf numFmtId="0" fontId="33" fillId="5" borderId="191" xfId="0" applyFont="1" applyFill="1" applyBorder="1" applyAlignment="1">
      <alignment horizontal="center" vertical="center"/>
    </xf>
    <xf numFmtId="0" fontId="33" fillId="5" borderId="192" xfId="0" applyFont="1" applyFill="1" applyBorder="1" applyAlignment="1">
      <alignment horizontal="center" vertical="center"/>
    </xf>
    <xf numFmtId="0" fontId="31" fillId="23" borderId="190" xfId="0" applyFont="1" applyFill="1" applyBorder="1" applyAlignment="1">
      <alignment horizontal="center" vertical="center"/>
    </xf>
    <xf numFmtId="0" fontId="31" fillId="23" borderId="195" xfId="0" applyFont="1" applyFill="1" applyBorder="1" applyAlignment="1">
      <alignment horizontal="center" vertical="center"/>
    </xf>
    <xf numFmtId="0" fontId="33" fillId="5" borderId="174" xfId="0" applyFont="1" applyFill="1" applyBorder="1" applyAlignment="1">
      <alignment horizontal="center" vertical="center"/>
    </xf>
    <xf numFmtId="0" fontId="33" fillId="5" borderId="175" xfId="0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/>
    </xf>
    <xf numFmtId="0" fontId="19" fillId="13" borderId="142" xfId="0" applyFont="1" applyFill="1" applyBorder="1" applyAlignment="1">
      <alignment horizontal="center" vertical="center"/>
    </xf>
    <xf numFmtId="0" fontId="19" fillId="13" borderId="143" xfId="0" applyFont="1" applyFill="1" applyBorder="1" applyAlignment="1">
      <alignment horizontal="center" vertical="center"/>
    </xf>
    <xf numFmtId="0" fontId="50" fillId="0" borderId="189" xfId="0" applyFont="1" applyBorder="1" applyAlignment="1">
      <alignment horizontal="center" vertical="center"/>
    </xf>
    <xf numFmtId="0" fontId="34" fillId="27" borderId="190" xfId="0" applyFont="1" applyFill="1" applyBorder="1" applyAlignment="1">
      <alignment horizontal="center" vertical="center"/>
    </xf>
    <xf numFmtId="0" fontId="34" fillId="27" borderId="195" xfId="0" applyFont="1" applyFill="1" applyBorder="1" applyAlignment="1">
      <alignment horizontal="center" vertical="center"/>
    </xf>
    <xf numFmtId="0" fontId="9" fillId="13" borderId="0" xfId="0" applyFont="1" applyFill="1" applyAlignment="1">
      <alignment horizontal="center" vertical="center" textRotation="90"/>
    </xf>
    <xf numFmtId="0" fontId="50" fillId="5" borderId="189" xfId="0" applyFont="1" applyFill="1" applyBorder="1" applyAlignment="1">
      <alignment horizontal="center" vertical="center"/>
    </xf>
    <xf numFmtId="0" fontId="34" fillId="27" borderId="189" xfId="0" applyFont="1" applyFill="1" applyBorder="1" applyAlignment="1">
      <alignment horizontal="center" vertical="center"/>
    </xf>
    <xf numFmtId="0" fontId="19" fillId="13" borderId="74" xfId="0" applyFont="1" applyFill="1" applyBorder="1" applyAlignment="1">
      <alignment horizontal="center" vertical="center"/>
    </xf>
    <xf numFmtId="0" fontId="19" fillId="13" borderId="76" xfId="0" applyFont="1" applyFill="1" applyBorder="1" applyAlignment="1">
      <alignment horizontal="center" vertical="center"/>
    </xf>
    <xf numFmtId="0" fontId="19" fillId="13" borderId="75" xfId="0" applyFont="1" applyFill="1" applyBorder="1" applyAlignment="1">
      <alignment horizontal="center" vertical="center"/>
    </xf>
    <xf numFmtId="0" fontId="55" fillId="24" borderId="0" xfId="0" applyFont="1" applyFill="1" applyAlignment="1">
      <alignment horizontal="left" vertical="center"/>
    </xf>
    <xf numFmtId="0" fontId="57" fillId="0" borderId="19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7" fillId="0" borderId="69" xfId="0" applyFont="1" applyBorder="1" applyAlignment="1">
      <alignment horizontal="center" vertical="center"/>
    </xf>
    <xf numFmtId="0" fontId="57" fillId="0" borderId="70" xfId="0" applyFont="1" applyBorder="1" applyAlignment="1">
      <alignment horizontal="center" vertical="center"/>
    </xf>
    <xf numFmtId="0" fontId="56" fillId="0" borderId="116" xfId="0" applyFont="1" applyBorder="1" applyAlignment="1">
      <alignment horizontal="center" vertical="center"/>
    </xf>
    <xf numFmtId="0" fontId="56" fillId="0" borderId="19" xfId="0" applyFont="1" applyBorder="1" applyAlignment="1">
      <alignment horizontal="center" vertical="center" wrapText="1"/>
    </xf>
    <xf numFmtId="0" fontId="56" fillId="0" borderId="117" xfId="0" applyFont="1" applyBorder="1" applyAlignment="1">
      <alignment horizontal="center" vertical="center"/>
    </xf>
    <xf numFmtId="0" fontId="19" fillId="28" borderId="124" xfId="0" applyFont="1" applyFill="1" applyBorder="1" applyAlignment="1">
      <alignment horizontal="center" vertical="center"/>
    </xf>
    <xf numFmtId="0" fontId="19" fillId="28" borderId="125" xfId="0" applyFont="1" applyFill="1" applyBorder="1" applyAlignment="1">
      <alignment horizontal="center" vertical="center"/>
    </xf>
    <xf numFmtId="0" fontId="42" fillId="28" borderId="19" xfId="0" applyFont="1" applyFill="1" applyBorder="1" applyAlignment="1">
      <alignment horizontal="left" vertical="center"/>
    </xf>
    <xf numFmtId="0" fontId="19" fillId="28" borderId="19" xfId="0" applyFont="1" applyFill="1" applyBorder="1" applyAlignment="1">
      <alignment horizontal="center" vertical="center"/>
    </xf>
    <xf numFmtId="0" fontId="19" fillId="28" borderId="105" xfId="0" applyFont="1" applyFill="1" applyBorder="1" applyAlignment="1">
      <alignment horizontal="center" vertical="center"/>
    </xf>
    <xf numFmtId="0" fontId="19" fillId="28" borderId="49" xfId="0" applyFont="1" applyFill="1" applyBorder="1" applyAlignment="1">
      <alignment horizontal="center" vertical="center"/>
    </xf>
    <xf numFmtId="0" fontId="52" fillId="25" borderId="101" xfId="0" applyFont="1" applyFill="1" applyBorder="1" applyAlignment="1">
      <alignment horizontal="center" vertical="center" wrapText="1"/>
    </xf>
    <xf numFmtId="0" fontId="52" fillId="25" borderId="102" xfId="0" applyFont="1" applyFill="1" applyBorder="1" applyAlignment="1">
      <alignment horizontal="center" vertical="center" wrapText="1"/>
    </xf>
    <xf numFmtId="0" fontId="19" fillId="8" borderId="107" xfId="0" applyFont="1" applyFill="1" applyBorder="1" applyAlignment="1">
      <alignment horizontal="center" vertical="center"/>
    </xf>
    <xf numFmtId="0" fontId="19" fillId="8" borderId="79" xfId="0" applyFont="1" applyFill="1" applyBorder="1" applyAlignment="1">
      <alignment horizontal="center" vertical="center"/>
    </xf>
    <xf numFmtId="0" fontId="55" fillId="24" borderId="0" xfId="0" applyFont="1" applyFill="1" applyAlignment="1">
      <alignment horizontal="center" vertical="center"/>
    </xf>
    <xf numFmtId="0" fontId="34" fillId="28" borderId="0" xfId="0" applyFont="1" applyFill="1" applyBorder="1" applyAlignment="1">
      <alignment horizontal="center" vertical="center"/>
    </xf>
    <xf numFmtId="0" fontId="56" fillId="0" borderId="109" xfId="0" applyFont="1" applyFill="1" applyBorder="1" applyAlignment="1">
      <alignment horizontal="center" vertical="center"/>
    </xf>
    <xf numFmtId="0" fontId="56" fillId="0" borderId="110" xfId="0" applyFont="1" applyFill="1" applyBorder="1" applyAlignment="1">
      <alignment horizontal="center" vertical="center"/>
    </xf>
    <xf numFmtId="0" fontId="56" fillId="0" borderId="111" xfId="0" applyFont="1" applyFill="1" applyBorder="1" applyAlignment="1">
      <alignment horizontal="center" vertical="center"/>
    </xf>
    <xf numFmtId="0" fontId="56" fillId="0" borderId="1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8" fillId="16" borderId="74" xfId="0" applyFont="1" applyFill="1" applyBorder="1" applyAlignment="1">
      <alignment horizontal="left" vertical="center"/>
    </xf>
    <xf numFmtId="0" fontId="8" fillId="16" borderId="75" xfId="0" applyFont="1" applyFill="1" applyBorder="1" applyAlignment="1">
      <alignment horizontal="left" vertical="center"/>
    </xf>
    <xf numFmtId="0" fontId="18" fillId="8" borderId="103" xfId="0" applyFont="1" applyFill="1" applyBorder="1" applyAlignment="1">
      <alignment horizontal="center" vertical="center"/>
    </xf>
    <xf numFmtId="0" fontId="18" fillId="8" borderId="104" xfId="0" applyFont="1" applyFill="1" applyBorder="1" applyAlignment="1">
      <alignment horizontal="center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18" fillId="8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19" fillId="8" borderId="89" xfId="0" applyFont="1" applyFill="1" applyBorder="1" applyAlignment="1">
      <alignment horizontal="center" vertical="center"/>
    </xf>
    <xf numFmtId="0" fontId="19" fillId="8" borderId="88" xfId="0" applyFont="1" applyFill="1" applyBorder="1" applyAlignment="1">
      <alignment horizontal="center" vertical="center"/>
    </xf>
    <xf numFmtId="0" fontId="19" fillId="8" borderId="83" xfId="0" applyFont="1" applyFill="1" applyBorder="1" applyAlignment="1">
      <alignment horizontal="center" vertical="center"/>
    </xf>
    <xf numFmtId="0" fontId="4" fillId="0" borderId="69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16" borderId="19" xfId="0" applyFont="1" applyFill="1" applyBorder="1" applyAlignment="1">
      <alignment horizontal="left" vertical="center"/>
    </xf>
    <xf numFmtId="0" fontId="19" fillId="8" borderId="74" xfId="0" applyFont="1" applyFill="1" applyBorder="1" applyAlignment="1">
      <alignment horizontal="center" vertical="center"/>
    </xf>
    <xf numFmtId="0" fontId="19" fillId="8" borderId="75" xfId="0" applyFont="1" applyFill="1" applyBorder="1" applyAlignment="1">
      <alignment horizontal="center" vertical="center"/>
    </xf>
    <xf numFmtId="0" fontId="96" fillId="5" borderId="69" xfId="0" applyFont="1" applyFill="1" applyBorder="1" applyAlignment="1">
      <alignment horizontal="left" vertical="center"/>
    </xf>
    <xf numFmtId="0" fontId="96" fillId="5" borderId="86" xfId="0" applyFont="1" applyFill="1" applyBorder="1" applyAlignment="1">
      <alignment horizontal="left" vertical="center"/>
    </xf>
    <xf numFmtId="0" fontId="96" fillId="5" borderId="70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 wrapText="1"/>
    </xf>
    <xf numFmtId="0" fontId="0" fillId="22" borderId="0" xfId="0" applyFill="1" applyAlignment="1">
      <alignment horizontal="left" wrapText="1"/>
    </xf>
    <xf numFmtId="0" fontId="10" fillId="5" borderId="19" xfId="0" applyFont="1" applyFill="1" applyBorder="1" applyAlignment="1">
      <alignment horizontal="center" vertical="center"/>
    </xf>
    <xf numFmtId="0" fontId="10" fillId="5" borderId="69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43" fontId="9" fillId="29" borderId="0" xfId="2" applyFont="1" applyFill="1" applyAlignment="1">
      <alignment horizontal="center" vertical="center" textRotation="90"/>
    </xf>
    <xf numFmtId="0" fontId="9" fillId="35" borderId="0" xfId="0" applyFont="1" applyFill="1" applyAlignment="1">
      <alignment horizontal="center" vertical="center" textRotation="90"/>
    </xf>
    <xf numFmtId="0" fontId="9" fillId="23" borderId="0" xfId="0" applyFont="1" applyFill="1" applyAlignment="1">
      <alignment horizontal="center" vertical="center" textRotation="90"/>
    </xf>
    <xf numFmtId="0" fontId="75" fillId="5" borderId="0" xfId="0" applyFont="1" applyFill="1" applyAlignment="1">
      <alignment horizontal="center" vertical="center" textRotation="90" wrapText="1"/>
    </xf>
    <xf numFmtId="0" fontId="86" fillId="24" borderId="0" xfId="0" applyFont="1" applyFill="1" applyAlignment="1">
      <alignment horizontal="center"/>
    </xf>
    <xf numFmtId="0" fontId="19" fillId="28" borderId="123" xfId="0" applyFont="1" applyFill="1" applyBorder="1" applyAlignment="1">
      <alignment horizontal="center" vertical="center"/>
    </xf>
    <xf numFmtId="0" fontId="19" fillId="28" borderId="0" xfId="0" applyFont="1" applyFill="1" applyBorder="1" applyAlignment="1">
      <alignment horizontal="center" vertical="center"/>
    </xf>
    <xf numFmtId="0" fontId="28" fillId="13" borderId="69" xfId="0" applyFont="1" applyFill="1" applyBorder="1" applyAlignment="1">
      <alignment horizontal="center" vertical="center"/>
    </xf>
    <xf numFmtId="0" fontId="28" fillId="13" borderId="86" xfId="0" applyFont="1" applyFill="1" applyBorder="1" applyAlignment="1">
      <alignment horizontal="center" vertical="center"/>
    </xf>
    <xf numFmtId="0" fontId="28" fillId="13" borderId="70" xfId="0" applyFont="1" applyFill="1" applyBorder="1" applyAlignment="1">
      <alignment horizontal="center" vertical="center"/>
    </xf>
    <xf numFmtId="0" fontId="10" fillId="31" borderId="139" xfId="0" applyFont="1" applyFill="1" applyBorder="1" applyAlignment="1">
      <alignment horizontal="center" vertical="center"/>
    </xf>
    <xf numFmtId="0" fontId="10" fillId="31" borderId="140" xfId="0" applyFont="1" applyFill="1" applyBorder="1" applyAlignment="1">
      <alignment horizontal="center" vertical="center"/>
    </xf>
    <xf numFmtId="0" fontId="10" fillId="31" borderId="141" xfId="0" applyFont="1" applyFill="1" applyBorder="1" applyAlignment="1">
      <alignment horizontal="center" vertical="center"/>
    </xf>
    <xf numFmtId="0" fontId="19" fillId="28" borderId="167" xfId="0" applyFont="1" applyFill="1" applyBorder="1" applyAlignment="1">
      <alignment horizontal="center" vertical="center"/>
    </xf>
    <xf numFmtId="0" fontId="19" fillId="28" borderId="168" xfId="0" applyFont="1" applyFill="1" applyBorder="1" applyAlignment="1">
      <alignment horizontal="center" vertical="center"/>
    </xf>
    <xf numFmtId="0" fontId="19" fillId="33" borderId="163" xfId="0" applyFont="1" applyFill="1" applyBorder="1" applyAlignment="1">
      <alignment horizontal="center" vertical="center"/>
    </xf>
    <xf numFmtId="0" fontId="19" fillId="33" borderId="162" xfId="0" applyFont="1" applyFill="1" applyBorder="1" applyAlignment="1">
      <alignment horizontal="center" vertical="center"/>
    </xf>
    <xf numFmtId="0" fontId="19" fillId="13" borderId="146" xfId="0" applyFont="1" applyFill="1" applyBorder="1" applyAlignment="1">
      <alignment horizontal="center" vertical="center"/>
    </xf>
    <xf numFmtId="0" fontId="19" fillId="13" borderId="134" xfId="0" applyFont="1" applyFill="1" applyBorder="1" applyAlignment="1">
      <alignment horizontal="center" vertical="center"/>
    </xf>
    <xf numFmtId="43" fontId="19" fillId="28" borderId="109" xfId="2" applyFont="1" applyFill="1" applyBorder="1" applyAlignment="1">
      <alignment horizontal="center" vertical="center"/>
    </xf>
    <xf numFmtId="43" fontId="19" fillId="28" borderId="110" xfId="2" applyFont="1" applyFill="1" applyBorder="1" applyAlignment="1">
      <alignment horizontal="center" vertical="center"/>
    </xf>
    <xf numFmtId="43" fontId="19" fillId="28" borderId="164" xfId="2" applyFont="1" applyFill="1" applyBorder="1" applyAlignment="1">
      <alignment horizontal="center" vertical="center"/>
    </xf>
    <xf numFmtId="0" fontId="23" fillId="25" borderId="74" xfId="0" applyFont="1" applyFill="1" applyBorder="1" applyAlignment="1">
      <alignment horizontal="center" vertical="center"/>
    </xf>
    <xf numFmtId="0" fontId="23" fillId="25" borderId="75" xfId="0" applyFont="1" applyFill="1" applyBorder="1" applyAlignment="1">
      <alignment horizontal="center" vertical="center"/>
    </xf>
    <xf numFmtId="0" fontId="71" fillId="0" borderId="155" xfId="0" applyFont="1" applyBorder="1" applyAlignment="1">
      <alignment horizontal="center" vertical="center"/>
    </xf>
    <xf numFmtId="0" fontId="71" fillId="0" borderId="156" xfId="0" applyFont="1" applyBorder="1" applyAlignment="1">
      <alignment horizontal="center" vertical="center"/>
    </xf>
    <xf numFmtId="0" fontId="0" fillId="26" borderId="19" xfId="0" applyFill="1" applyBorder="1" applyAlignment="1">
      <alignment horizontal="center"/>
    </xf>
    <xf numFmtId="0" fontId="19" fillId="3" borderId="19" xfId="0" applyFont="1" applyFill="1" applyBorder="1" applyAlignment="1">
      <alignment vertical="center"/>
    </xf>
    <xf numFmtId="0" fontId="4" fillId="0" borderId="0" xfId="0" applyFont="1" applyAlignment="1">
      <alignment horizontal="left" wrapText="1"/>
    </xf>
    <xf numFmtId="0" fontId="19" fillId="28" borderId="165" xfId="0" applyFont="1" applyFill="1" applyBorder="1" applyAlignment="1">
      <alignment horizontal="center" vertical="center"/>
    </xf>
    <xf numFmtId="0" fontId="19" fillId="28" borderId="166" xfId="0" applyFont="1" applyFill="1" applyBorder="1" applyAlignment="1">
      <alignment horizontal="center" vertical="center"/>
    </xf>
    <xf numFmtId="0" fontId="61" fillId="0" borderId="155" xfId="0" applyFont="1" applyBorder="1" applyAlignment="1">
      <alignment horizontal="center" vertical="center"/>
    </xf>
    <xf numFmtId="0" fontId="61" fillId="0" borderId="156" xfId="0" applyFont="1" applyBorder="1" applyAlignment="1">
      <alignment horizontal="center" vertical="center"/>
    </xf>
    <xf numFmtId="0" fontId="61" fillId="0" borderId="169" xfId="0" applyFont="1" applyBorder="1" applyAlignment="1">
      <alignment horizontal="center" vertical="center"/>
    </xf>
    <xf numFmtId="43" fontId="28" fillId="16" borderId="0" xfId="2" applyFont="1" applyFill="1" applyBorder="1" applyAlignment="1">
      <alignment horizontal="center" vertical="center"/>
    </xf>
    <xf numFmtId="0" fontId="9" fillId="29" borderId="0" xfId="0" applyFont="1" applyFill="1" applyAlignment="1">
      <alignment horizontal="center" vertical="center" textRotation="90"/>
    </xf>
    <xf numFmtId="0" fontId="64" fillId="0" borderId="128" xfId="0" applyFont="1" applyBorder="1" applyAlignment="1">
      <alignment horizontal="center" vertical="center"/>
    </xf>
    <xf numFmtId="0" fontId="64" fillId="0" borderId="117" xfId="0" applyFont="1" applyBorder="1" applyAlignment="1">
      <alignment horizontal="center" vertical="center"/>
    </xf>
    <xf numFmtId="0" fontId="64" fillId="0" borderId="69" xfId="0" applyFont="1" applyBorder="1" applyAlignment="1">
      <alignment horizontal="center" vertical="center"/>
    </xf>
    <xf numFmtId="0" fontId="64" fillId="0" borderId="70" xfId="0" applyFont="1" applyBorder="1" applyAlignment="1">
      <alignment horizontal="center" vertical="center"/>
    </xf>
    <xf numFmtId="0" fontId="64" fillId="0" borderId="86" xfId="0" applyFont="1" applyBorder="1" applyAlignment="1">
      <alignment horizontal="center" vertical="center"/>
    </xf>
    <xf numFmtId="0" fontId="19" fillId="33" borderId="79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221" xfId="0" applyFont="1" applyFill="1" applyBorder="1" applyAlignment="1">
      <alignment horizontal="center" vertical="center"/>
    </xf>
    <xf numFmtId="0" fontId="23" fillId="27" borderId="19" xfId="0" applyFont="1" applyFill="1" applyBorder="1" applyAlignment="1">
      <alignment horizontal="center" vertical="center"/>
    </xf>
    <xf numFmtId="0" fontId="19" fillId="33" borderId="74" xfId="0" applyFont="1" applyFill="1" applyBorder="1" applyAlignment="1">
      <alignment horizontal="center" vertical="center"/>
    </xf>
    <xf numFmtId="0" fontId="19" fillId="33" borderId="76" xfId="0" applyFont="1" applyFill="1" applyBorder="1" applyAlignment="1">
      <alignment horizontal="center" vertical="center"/>
    </xf>
    <xf numFmtId="0" fontId="19" fillId="33" borderId="7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9" fillId="13" borderId="69" xfId="0" applyFont="1" applyFill="1" applyBorder="1" applyAlignment="1">
      <alignment horizontal="center" vertical="center"/>
    </xf>
    <xf numFmtId="0" fontId="19" fillId="13" borderId="70" xfId="0" applyFont="1" applyFill="1" applyBorder="1" applyAlignment="1">
      <alignment horizontal="center" vertical="center"/>
    </xf>
    <xf numFmtId="0" fontId="19" fillId="13" borderId="19" xfId="0" applyFont="1" applyFill="1" applyBorder="1" applyAlignment="1">
      <alignment horizontal="center" vertical="center"/>
    </xf>
    <xf numFmtId="0" fontId="19" fillId="29" borderId="19" xfId="0" applyFont="1" applyFill="1" applyBorder="1" applyAlignment="1">
      <alignment horizontal="center" vertical="center"/>
    </xf>
    <xf numFmtId="0" fontId="19" fillId="29" borderId="69" xfId="0" applyFont="1" applyFill="1" applyBorder="1" applyAlignment="1">
      <alignment horizontal="center" vertical="center"/>
    </xf>
    <xf numFmtId="0" fontId="19" fillId="29" borderId="70" xfId="0" applyFont="1" applyFill="1" applyBorder="1" applyAlignment="1">
      <alignment horizontal="center" vertical="center"/>
    </xf>
    <xf numFmtId="0" fontId="28" fillId="13" borderId="19" xfId="0" applyFont="1" applyFill="1" applyBorder="1" applyAlignment="1">
      <alignment horizontal="center" vertical="center"/>
    </xf>
    <xf numFmtId="0" fontId="64" fillId="0" borderId="129" xfId="0" applyFont="1" applyBorder="1" applyAlignment="1">
      <alignment horizontal="center" vertical="center"/>
    </xf>
    <xf numFmtId="0" fontId="64" fillId="0" borderId="130" xfId="0" applyFont="1" applyBorder="1" applyAlignment="1">
      <alignment horizontal="center" vertical="center"/>
    </xf>
    <xf numFmtId="0" fontId="64" fillId="0" borderId="131" xfId="0" applyFont="1" applyBorder="1" applyAlignment="1">
      <alignment horizontal="center" vertical="center"/>
    </xf>
    <xf numFmtId="0" fontId="58" fillId="0" borderId="155" xfId="0" applyFont="1" applyFill="1" applyBorder="1" applyAlignment="1">
      <alignment horizontal="center" vertical="center" wrapText="1"/>
    </xf>
    <xf numFmtId="0" fontId="58" fillId="0" borderId="156" xfId="0" applyFont="1" applyFill="1" applyBorder="1" applyAlignment="1">
      <alignment horizontal="center" vertical="center" wrapText="1"/>
    </xf>
    <xf numFmtId="0" fontId="58" fillId="0" borderId="155" xfId="0" applyFont="1" applyBorder="1" applyAlignment="1">
      <alignment horizontal="center" vertical="center"/>
    </xf>
    <xf numFmtId="0" fontId="58" fillId="0" borderId="156" xfId="0" applyFont="1" applyBorder="1" applyAlignment="1">
      <alignment horizontal="center" vertical="center"/>
    </xf>
    <xf numFmtId="0" fontId="19" fillId="33" borderId="161" xfId="0" applyFont="1" applyFill="1" applyBorder="1" applyAlignment="1">
      <alignment horizontal="center" vertical="center"/>
    </xf>
    <xf numFmtId="0" fontId="58" fillId="0" borderId="155" xfId="0" applyFont="1" applyFill="1" applyBorder="1" applyAlignment="1">
      <alignment horizontal="center" vertical="center"/>
    </xf>
    <xf numFmtId="0" fontId="58" fillId="0" borderId="156" xfId="0" applyFont="1" applyFill="1" applyBorder="1" applyAlignment="1">
      <alignment horizontal="center" vertical="center"/>
    </xf>
    <xf numFmtId="0" fontId="19" fillId="33" borderId="163" xfId="0" applyFont="1" applyFill="1" applyBorder="1" applyAlignment="1">
      <alignment horizontal="center" vertical="center" wrapText="1"/>
    </xf>
    <xf numFmtId="0" fontId="19" fillId="33" borderId="162" xfId="0" applyFont="1" applyFill="1" applyBorder="1" applyAlignment="1">
      <alignment horizontal="center" vertical="center" wrapText="1"/>
    </xf>
    <xf numFmtId="0" fontId="4" fillId="21" borderId="69" xfId="0" applyFont="1" applyFill="1" applyBorder="1" applyAlignment="1">
      <alignment vertical="center"/>
    </xf>
    <xf numFmtId="0" fontId="4" fillId="21" borderId="86" xfId="0" applyFont="1" applyFill="1" applyBorder="1" applyAlignment="1">
      <alignment vertical="center"/>
    </xf>
    <xf numFmtId="0" fontId="32" fillId="0" borderId="19" xfId="0" applyFont="1" applyBorder="1" applyAlignment="1">
      <alignment vertical="center" wrapText="1"/>
    </xf>
  </cellXfs>
  <cellStyles count="4">
    <cellStyle name="Millares" xfId="3" builtinId="3"/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FB998F"/>
      <color rgb="FFF74811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336742</xdr:colOff>
      <xdr:row>2</xdr:row>
      <xdr:rowOff>182880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00233" cy="563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1069181</xdr:colOff>
      <xdr:row>2</xdr:row>
      <xdr:rowOff>182880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8381" cy="5638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05036" cy="56388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05036" cy="56388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1268557</xdr:colOff>
      <xdr:row>2</xdr:row>
      <xdr:rowOff>182880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88207" cy="5638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119562</xdr:colOff>
      <xdr:row>2</xdr:row>
      <xdr:rowOff>182880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8331" cy="5638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8</xdr:col>
      <xdr:colOff>80963</xdr:colOff>
      <xdr:row>3</xdr:row>
      <xdr:rowOff>30480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6103938" cy="5638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39</xdr:row>
      <xdr:rowOff>38100</xdr:rowOff>
    </xdr:from>
    <xdr:to>
      <xdr:col>2</xdr:col>
      <xdr:colOff>754380</xdr:colOff>
      <xdr:row>39</xdr:row>
      <xdr:rowOff>209550</xdr:rowOff>
    </xdr:to>
    <xdr:sp macro="" textlink="">
      <xdr:nvSpPr>
        <xdr:cNvPr id="2" name="Flecha a la derecha con bandas 1"/>
        <xdr:cNvSpPr/>
      </xdr:nvSpPr>
      <xdr:spPr>
        <a:xfrm>
          <a:off x="1038225" y="9029700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2</xdr:col>
      <xdr:colOff>495300</xdr:colOff>
      <xdr:row>21</xdr:row>
      <xdr:rowOff>19050</xdr:rowOff>
    </xdr:from>
    <xdr:to>
      <xdr:col>2</xdr:col>
      <xdr:colOff>706755</xdr:colOff>
      <xdr:row>22</xdr:row>
      <xdr:rowOff>0</xdr:rowOff>
    </xdr:to>
    <xdr:sp macro="" textlink="">
      <xdr:nvSpPr>
        <xdr:cNvPr id="3" name="Flecha a la derecha con bandas 2"/>
        <xdr:cNvSpPr/>
      </xdr:nvSpPr>
      <xdr:spPr>
        <a:xfrm>
          <a:off x="990600" y="5534025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838200</xdr:colOff>
      <xdr:row>2</xdr:row>
      <xdr:rowOff>182880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523875</xdr:colOff>
      <xdr:row>12</xdr:row>
      <xdr:rowOff>9525</xdr:rowOff>
    </xdr:from>
    <xdr:to>
      <xdr:col>2</xdr:col>
      <xdr:colOff>735330</xdr:colOff>
      <xdr:row>12</xdr:row>
      <xdr:rowOff>180975</xdr:rowOff>
    </xdr:to>
    <xdr:sp macro="" textlink="">
      <xdr:nvSpPr>
        <xdr:cNvPr id="5" name="Flecha a la derecha con bandas 4"/>
        <xdr:cNvSpPr/>
      </xdr:nvSpPr>
      <xdr:spPr>
        <a:xfrm>
          <a:off x="1019175" y="3810000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2</xdr:col>
      <xdr:colOff>514350</xdr:colOff>
      <xdr:row>47</xdr:row>
      <xdr:rowOff>0</xdr:rowOff>
    </xdr:from>
    <xdr:to>
      <xdr:col>2</xdr:col>
      <xdr:colOff>725805</xdr:colOff>
      <xdr:row>47</xdr:row>
      <xdr:rowOff>171450</xdr:rowOff>
    </xdr:to>
    <xdr:sp macro="" textlink="">
      <xdr:nvSpPr>
        <xdr:cNvPr id="6" name="Flecha a la derecha con bandas 5"/>
        <xdr:cNvSpPr/>
      </xdr:nvSpPr>
      <xdr:spPr>
        <a:xfrm>
          <a:off x="1009650" y="10791825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2</xdr:col>
      <xdr:colOff>495300</xdr:colOff>
      <xdr:row>54</xdr:row>
      <xdr:rowOff>47625</xdr:rowOff>
    </xdr:from>
    <xdr:to>
      <xdr:col>2</xdr:col>
      <xdr:colOff>706755</xdr:colOff>
      <xdr:row>55</xdr:row>
      <xdr:rowOff>28575</xdr:rowOff>
    </xdr:to>
    <xdr:sp macro="" textlink="">
      <xdr:nvSpPr>
        <xdr:cNvPr id="7" name="Flecha a la derecha con bandas 6"/>
        <xdr:cNvSpPr/>
      </xdr:nvSpPr>
      <xdr:spPr>
        <a:xfrm>
          <a:off x="990600" y="12192000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2</xdr:col>
      <xdr:colOff>514350</xdr:colOff>
      <xdr:row>66</xdr:row>
      <xdr:rowOff>180975</xdr:rowOff>
    </xdr:from>
    <xdr:to>
      <xdr:col>2</xdr:col>
      <xdr:colOff>725805</xdr:colOff>
      <xdr:row>67</xdr:row>
      <xdr:rowOff>161925</xdr:rowOff>
    </xdr:to>
    <xdr:sp macro="" textlink="">
      <xdr:nvSpPr>
        <xdr:cNvPr id="8" name="Flecha a la derecha con bandas 7"/>
        <xdr:cNvSpPr/>
      </xdr:nvSpPr>
      <xdr:spPr>
        <a:xfrm>
          <a:off x="1009650" y="15011400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2</xdr:col>
      <xdr:colOff>495300</xdr:colOff>
      <xdr:row>75</xdr:row>
      <xdr:rowOff>0</xdr:rowOff>
    </xdr:from>
    <xdr:to>
      <xdr:col>2</xdr:col>
      <xdr:colOff>706755</xdr:colOff>
      <xdr:row>75</xdr:row>
      <xdr:rowOff>171450</xdr:rowOff>
    </xdr:to>
    <xdr:sp macro="" textlink="">
      <xdr:nvSpPr>
        <xdr:cNvPr id="9" name="Flecha a la derecha con bandas 8"/>
        <xdr:cNvSpPr/>
      </xdr:nvSpPr>
      <xdr:spPr>
        <a:xfrm>
          <a:off x="990600" y="16783050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2</xdr:col>
      <xdr:colOff>466725</xdr:colOff>
      <xdr:row>58</xdr:row>
      <xdr:rowOff>171450</xdr:rowOff>
    </xdr:from>
    <xdr:to>
      <xdr:col>2</xdr:col>
      <xdr:colOff>678180</xdr:colOff>
      <xdr:row>59</xdr:row>
      <xdr:rowOff>152400</xdr:rowOff>
    </xdr:to>
    <xdr:sp macro="" textlink="">
      <xdr:nvSpPr>
        <xdr:cNvPr id="10" name="Flecha a la derecha con bandas 9"/>
        <xdr:cNvSpPr/>
      </xdr:nvSpPr>
      <xdr:spPr>
        <a:xfrm>
          <a:off x="962025" y="13458825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2</xdr:col>
      <xdr:colOff>466725</xdr:colOff>
      <xdr:row>85</xdr:row>
      <xdr:rowOff>9525</xdr:rowOff>
    </xdr:from>
    <xdr:to>
      <xdr:col>2</xdr:col>
      <xdr:colOff>678180</xdr:colOff>
      <xdr:row>85</xdr:row>
      <xdr:rowOff>180975</xdr:rowOff>
    </xdr:to>
    <xdr:sp macro="" textlink="">
      <xdr:nvSpPr>
        <xdr:cNvPr id="11" name="Flecha a la derecha con bandas 10"/>
        <xdr:cNvSpPr/>
      </xdr:nvSpPr>
      <xdr:spPr>
        <a:xfrm>
          <a:off x="962025" y="18935700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2</xdr:col>
      <xdr:colOff>438150</xdr:colOff>
      <xdr:row>93</xdr:row>
      <xdr:rowOff>0</xdr:rowOff>
    </xdr:from>
    <xdr:to>
      <xdr:col>2</xdr:col>
      <xdr:colOff>649605</xdr:colOff>
      <xdr:row>93</xdr:row>
      <xdr:rowOff>171450</xdr:rowOff>
    </xdr:to>
    <xdr:sp macro="" textlink="">
      <xdr:nvSpPr>
        <xdr:cNvPr id="12" name="Flecha a la derecha con bandas 11"/>
        <xdr:cNvSpPr/>
      </xdr:nvSpPr>
      <xdr:spPr>
        <a:xfrm>
          <a:off x="933450" y="20688300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2</xdr:col>
      <xdr:colOff>476250</xdr:colOff>
      <xdr:row>100</xdr:row>
      <xdr:rowOff>180975</xdr:rowOff>
    </xdr:from>
    <xdr:to>
      <xdr:col>2</xdr:col>
      <xdr:colOff>687705</xdr:colOff>
      <xdr:row>101</xdr:row>
      <xdr:rowOff>161925</xdr:rowOff>
    </xdr:to>
    <xdr:sp macro="" textlink="">
      <xdr:nvSpPr>
        <xdr:cNvPr id="13" name="Flecha a la derecha con bandas 12"/>
        <xdr:cNvSpPr/>
      </xdr:nvSpPr>
      <xdr:spPr>
        <a:xfrm>
          <a:off x="971550" y="22440900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2</xdr:col>
      <xdr:colOff>438150</xdr:colOff>
      <xdr:row>109</xdr:row>
      <xdr:rowOff>28575</xdr:rowOff>
    </xdr:from>
    <xdr:to>
      <xdr:col>2</xdr:col>
      <xdr:colOff>649605</xdr:colOff>
      <xdr:row>110</xdr:row>
      <xdr:rowOff>9525</xdr:rowOff>
    </xdr:to>
    <xdr:sp macro="" textlink="">
      <xdr:nvSpPr>
        <xdr:cNvPr id="14" name="Flecha a la derecha con bandas 13"/>
        <xdr:cNvSpPr/>
      </xdr:nvSpPr>
      <xdr:spPr>
        <a:xfrm>
          <a:off x="933450" y="24241125"/>
          <a:ext cx="211455" cy="171450"/>
        </a:xfrm>
        <a:prstGeom prst="stripedRightArrow">
          <a:avLst/>
        </a:prstGeom>
        <a:solidFill>
          <a:sysClr val="window" lastClr="FFFFFF"/>
        </a:solidFill>
        <a:ln w="12700" cap="flat" cmpd="sng" algn="ctr">
          <a:solidFill>
            <a:srgbClr val="ED7D3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1296716</xdr:colOff>
      <xdr:row>2</xdr:row>
      <xdr:rowOff>182880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7592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AA205"/>
  <sheetViews>
    <sheetView tabSelected="1" zoomScale="55" zoomScaleNormal="55" workbookViewId="0">
      <selection activeCell="G20" sqref="G20"/>
    </sheetView>
  </sheetViews>
  <sheetFormatPr baseColWidth="10" defaultRowHeight="15" x14ac:dyDescent="0.25"/>
  <cols>
    <col min="1" max="1" width="3.7109375" customWidth="1"/>
    <col min="2" max="2" width="3.28515625" customWidth="1"/>
    <col min="3" max="3" width="5.28515625" style="1" customWidth="1"/>
    <col min="7" max="7" width="39.85546875" customWidth="1"/>
    <col min="9" max="9" width="12.85546875" customWidth="1"/>
    <col min="10" max="10" width="14.140625" customWidth="1"/>
    <col min="11" max="11" width="14.5703125" customWidth="1"/>
    <col min="12" max="12" width="15.28515625" customWidth="1"/>
    <col min="13" max="13" width="20.28515625" customWidth="1"/>
    <col min="15" max="15" width="13.7109375" customWidth="1"/>
    <col min="25" max="25" width="18.85546875" customWidth="1"/>
  </cols>
  <sheetData>
    <row r="5" spans="1:26" ht="21" x14ac:dyDescent="0.35">
      <c r="D5" s="689" t="s">
        <v>0</v>
      </c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89"/>
      <c r="P5" s="689"/>
      <c r="Q5" s="569"/>
      <c r="R5" s="569"/>
      <c r="W5" s="3"/>
      <c r="X5" s="3"/>
      <c r="Y5" s="3"/>
      <c r="Z5" s="3"/>
    </row>
    <row r="6" spans="1:26" ht="15" customHeight="1" x14ac:dyDescent="0.35">
      <c r="A6" s="690" t="s">
        <v>1</v>
      </c>
      <c r="B6" s="691" t="s">
        <v>2</v>
      </c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569"/>
    </row>
    <row r="7" spans="1:26" ht="15" customHeight="1" x14ac:dyDescent="0.35">
      <c r="A7" s="690"/>
      <c r="B7" s="691"/>
      <c r="D7" s="569"/>
      <c r="E7" s="569"/>
      <c r="F7" s="569"/>
      <c r="G7" s="569"/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69"/>
    </row>
    <row r="8" spans="1:26" ht="15" customHeight="1" thickBot="1" x14ac:dyDescent="0.4">
      <c r="A8" s="690"/>
      <c r="B8" s="691"/>
      <c r="D8" s="4" t="s">
        <v>3</v>
      </c>
      <c r="E8" s="5"/>
      <c r="F8" s="5"/>
      <c r="G8" s="692"/>
      <c r="H8" s="692"/>
      <c r="I8" s="692"/>
      <c r="J8" s="569"/>
      <c r="K8" s="569"/>
      <c r="L8" s="569"/>
      <c r="M8" s="569"/>
      <c r="N8" s="569"/>
      <c r="O8" s="569"/>
      <c r="P8" s="569"/>
      <c r="Q8" s="569"/>
      <c r="R8" s="569"/>
    </row>
    <row r="9" spans="1:26" ht="15" customHeight="1" x14ac:dyDescent="0.35">
      <c r="A9" s="690"/>
      <c r="B9" s="691"/>
      <c r="D9" s="6"/>
      <c r="E9" s="5"/>
      <c r="F9" s="5"/>
      <c r="G9" s="5"/>
      <c r="H9" s="7"/>
      <c r="I9" s="7"/>
      <c r="J9" s="569"/>
      <c r="K9" s="569"/>
      <c r="L9" s="569"/>
      <c r="M9" s="569"/>
      <c r="N9" s="569"/>
      <c r="O9" s="569"/>
      <c r="P9" s="569"/>
      <c r="Q9" s="569"/>
      <c r="R9" s="569"/>
    </row>
    <row r="10" spans="1:26" ht="15" customHeight="1" thickBot="1" x14ac:dyDescent="0.4">
      <c r="A10" s="690"/>
      <c r="B10" s="691"/>
      <c r="D10" s="693" t="s">
        <v>4</v>
      </c>
      <c r="E10" s="693"/>
      <c r="F10" s="693"/>
      <c r="G10" s="694"/>
      <c r="H10" s="694"/>
      <c r="I10" s="694"/>
      <c r="J10" s="694"/>
      <c r="K10" s="569"/>
      <c r="L10" s="569"/>
      <c r="M10" s="569"/>
      <c r="N10" s="569"/>
      <c r="O10" s="569"/>
      <c r="P10" s="569"/>
      <c r="Q10" s="569"/>
      <c r="R10" s="569"/>
    </row>
    <row r="11" spans="1:26" ht="15" customHeight="1" x14ac:dyDescent="0.35">
      <c r="A11" s="690"/>
      <c r="B11" s="691"/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N11" s="569"/>
      <c r="O11" s="569"/>
      <c r="P11" s="569"/>
      <c r="Q11" s="569"/>
      <c r="R11" s="569"/>
    </row>
    <row r="12" spans="1:26" ht="15" customHeight="1" x14ac:dyDescent="0.35">
      <c r="A12" s="690"/>
      <c r="B12" s="691"/>
      <c r="D12" s="569"/>
      <c r="E12" s="569"/>
      <c r="F12" s="569"/>
      <c r="G12" s="569"/>
      <c r="H12" s="569"/>
      <c r="I12" s="569"/>
      <c r="J12" s="569"/>
      <c r="K12" s="569"/>
      <c r="L12" s="569"/>
      <c r="M12" s="569"/>
      <c r="N12" s="569"/>
      <c r="O12" s="569"/>
      <c r="P12" s="569"/>
      <c r="Q12" s="569"/>
      <c r="R12" s="569"/>
    </row>
    <row r="13" spans="1:26" ht="15" customHeight="1" x14ac:dyDescent="0.35">
      <c r="A13" s="690"/>
      <c r="B13" s="691"/>
      <c r="D13" s="569"/>
      <c r="E13" s="569"/>
      <c r="F13" s="569"/>
      <c r="G13" s="569"/>
      <c r="H13" s="569"/>
      <c r="I13" s="569"/>
      <c r="J13" s="569"/>
      <c r="K13" s="569"/>
      <c r="L13" s="569"/>
      <c r="M13" s="569"/>
      <c r="N13" s="569"/>
      <c r="O13" s="569"/>
      <c r="P13" s="569"/>
      <c r="Q13" s="569"/>
      <c r="R13" s="569"/>
    </row>
    <row r="14" spans="1:26" ht="21" x14ac:dyDescent="0.35">
      <c r="A14" s="690"/>
      <c r="B14" s="691"/>
      <c r="D14" s="8" t="s">
        <v>966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26" ht="15.75" customHeight="1" x14ac:dyDescent="0.25">
      <c r="A15" s="690"/>
      <c r="B15" s="691"/>
      <c r="D15" s="10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26" x14ac:dyDescent="0.25">
      <c r="A16" s="690"/>
      <c r="B16" s="691"/>
      <c r="D16" s="11" t="s">
        <v>5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26" x14ac:dyDescent="0.25">
      <c r="A17" s="690"/>
      <c r="B17" s="691"/>
      <c r="C17" s="12"/>
      <c r="D17" s="9"/>
      <c r="E17" s="9"/>
      <c r="F17" s="9"/>
      <c r="G17" s="9"/>
      <c r="H17" s="475">
        <v>1</v>
      </c>
      <c r="I17" s="9"/>
      <c r="J17" s="475">
        <v>2</v>
      </c>
      <c r="K17" s="475">
        <v>3</v>
      </c>
      <c r="L17" s="475">
        <v>4</v>
      </c>
      <c r="M17" s="475">
        <v>5</v>
      </c>
      <c r="N17" s="475">
        <v>6</v>
      </c>
      <c r="O17" s="475">
        <v>7</v>
      </c>
      <c r="P17" s="475">
        <v>8</v>
      </c>
      <c r="Q17" s="9"/>
      <c r="R17" s="13"/>
      <c r="S17" s="13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690"/>
      <c r="B18" s="691"/>
      <c r="D18" s="695" t="s">
        <v>6</v>
      </c>
      <c r="E18" s="696"/>
      <c r="F18" s="696"/>
      <c r="G18" s="696"/>
      <c r="H18" s="698" t="s">
        <v>7</v>
      </c>
      <c r="I18" s="700" t="s">
        <v>8</v>
      </c>
      <c r="J18" s="702" t="s">
        <v>9</v>
      </c>
      <c r="K18" s="703"/>
      <c r="L18" s="703"/>
      <c r="M18" s="703"/>
      <c r="N18" s="703"/>
      <c r="O18" s="703"/>
      <c r="P18" s="703"/>
      <c r="Q18" s="9"/>
      <c r="R18" s="9"/>
      <c r="S18" s="14"/>
      <c r="T18" s="14"/>
    </row>
    <row r="19" spans="1:26" x14ac:dyDescent="0.25">
      <c r="A19" s="690"/>
      <c r="B19" s="691"/>
      <c r="D19" s="697"/>
      <c r="E19" s="655"/>
      <c r="F19" s="655"/>
      <c r="G19" s="655"/>
      <c r="H19" s="699"/>
      <c r="I19" s="701"/>
      <c r="J19" s="15" t="s">
        <v>10</v>
      </c>
      <c r="K19" s="15" t="s">
        <v>11</v>
      </c>
      <c r="L19" s="15" t="s">
        <v>12</v>
      </c>
      <c r="M19" s="15" t="s">
        <v>13</v>
      </c>
      <c r="N19" s="15" t="s">
        <v>14</v>
      </c>
      <c r="O19" s="484" t="s">
        <v>982</v>
      </c>
      <c r="P19" s="16" t="s">
        <v>15</v>
      </c>
      <c r="Q19" s="9"/>
      <c r="R19" s="9"/>
      <c r="S19" s="17"/>
      <c r="T19" s="17"/>
    </row>
    <row r="20" spans="1:26" ht="15" customHeight="1" x14ac:dyDescent="0.25">
      <c r="A20" s="690"/>
      <c r="B20" s="691"/>
      <c r="C20" s="416">
        <v>1</v>
      </c>
      <c r="D20" s="18" t="s">
        <v>16</v>
      </c>
      <c r="E20" s="19"/>
      <c r="F20" s="19"/>
      <c r="G20" s="20"/>
      <c r="H20" s="21" t="s">
        <v>17</v>
      </c>
      <c r="I20" s="22" t="s">
        <v>18</v>
      </c>
      <c r="J20" s="23" t="s">
        <v>3226</v>
      </c>
      <c r="K20" s="23" t="s">
        <v>3227</v>
      </c>
      <c r="L20" s="24"/>
      <c r="M20" s="24"/>
      <c r="N20" s="24"/>
      <c r="O20" s="63"/>
      <c r="P20" s="25" t="s">
        <v>3232</v>
      </c>
      <c r="Q20" s="9"/>
      <c r="R20" s="9"/>
      <c r="S20" s="17"/>
      <c r="T20" s="17"/>
    </row>
    <row r="21" spans="1:26" ht="15.75" x14ac:dyDescent="0.25">
      <c r="A21" s="690"/>
      <c r="B21" s="691"/>
      <c r="C21" s="416">
        <v>2</v>
      </c>
      <c r="D21" s="26" t="s">
        <v>19</v>
      </c>
      <c r="E21" s="27"/>
      <c r="F21" s="27"/>
      <c r="G21" s="28"/>
      <c r="H21" s="21" t="s">
        <v>20</v>
      </c>
      <c r="I21" s="22" t="s">
        <v>21</v>
      </c>
      <c r="J21" s="29"/>
      <c r="K21" s="29"/>
      <c r="L21" s="23" t="s">
        <v>3228</v>
      </c>
      <c r="M21" s="23" t="s">
        <v>3229</v>
      </c>
      <c r="N21" s="23" t="s">
        <v>3230</v>
      </c>
      <c r="O21" s="23" t="s">
        <v>3231</v>
      </c>
      <c r="P21" s="25" t="s">
        <v>3233</v>
      </c>
      <c r="Q21" s="9"/>
      <c r="R21" s="9"/>
      <c r="S21" s="30"/>
      <c r="T21" s="30"/>
    </row>
    <row r="22" spans="1:26" ht="15.75" x14ac:dyDescent="0.25">
      <c r="A22" s="690"/>
      <c r="B22" s="691"/>
      <c r="C22" s="416"/>
      <c r="H22" s="31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26" ht="15.75" x14ac:dyDescent="0.25">
      <c r="A23" s="690"/>
      <c r="B23" s="691"/>
      <c r="C23" s="41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26" ht="15.75" x14ac:dyDescent="0.25">
      <c r="A24" s="690"/>
      <c r="B24" s="691"/>
      <c r="C24" s="416"/>
      <c r="D24" s="11" t="s">
        <v>22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26" ht="15.75" x14ac:dyDescent="0.25">
      <c r="A25" s="690"/>
      <c r="B25" s="691"/>
      <c r="C25" s="416"/>
      <c r="D25" s="32"/>
      <c r="E25" s="32"/>
      <c r="F25" s="32"/>
      <c r="G25" s="32"/>
      <c r="H25" s="475">
        <v>1</v>
      </c>
      <c r="I25" s="475">
        <v>2</v>
      </c>
      <c r="J25" s="475">
        <v>3</v>
      </c>
      <c r="K25" s="475">
        <v>4</v>
      </c>
      <c r="L25" s="475">
        <v>5</v>
      </c>
      <c r="M25" s="9"/>
      <c r="N25" s="9"/>
      <c r="O25" s="9"/>
      <c r="P25" s="9"/>
      <c r="Q25" s="9"/>
      <c r="R25" s="9"/>
      <c r="S25" s="9"/>
      <c r="T25" s="32"/>
      <c r="U25" s="32"/>
      <c r="V25" s="32"/>
      <c r="W25" s="32"/>
      <c r="X25" s="32"/>
      <c r="Y25" s="32"/>
      <c r="Z25" s="32"/>
    </row>
    <row r="26" spans="1:26" ht="15" customHeight="1" x14ac:dyDescent="0.25">
      <c r="A26" s="690"/>
      <c r="B26" s="691"/>
      <c r="C26" s="416"/>
      <c r="D26" s="704" t="s">
        <v>6</v>
      </c>
      <c r="E26" s="705"/>
      <c r="F26" s="705"/>
      <c r="G26" s="706"/>
      <c r="H26" s="710" t="s">
        <v>7</v>
      </c>
      <c r="I26" s="712" t="s">
        <v>8</v>
      </c>
      <c r="J26" s="714" t="s">
        <v>23</v>
      </c>
      <c r="K26" s="715"/>
      <c r="L26" s="716"/>
      <c r="M26" s="9"/>
      <c r="N26" s="9"/>
      <c r="O26" s="9"/>
      <c r="P26" s="9"/>
      <c r="Q26" s="9"/>
      <c r="R26" s="9"/>
      <c r="S26" s="9"/>
    </row>
    <row r="27" spans="1:26" ht="15.75" x14ac:dyDescent="0.25">
      <c r="A27" s="690"/>
      <c r="B27" s="691"/>
      <c r="C27" s="416"/>
      <c r="D27" s="707"/>
      <c r="E27" s="708"/>
      <c r="F27" s="708"/>
      <c r="G27" s="709"/>
      <c r="H27" s="711"/>
      <c r="I27" s="713"/>
      <c r="J27" s="554" t="s">
        <v>24</v>
      </c>
      <c r="K27" s="554" t="s">
        <v>25</v>
      </c>
      <c r="L27" s="554" t="s">
        <v>26</v>
      </c>
      <c r="M27" s="9"/>
      <c r="N27" s="9"/>
      <c r="O27" s="9"/>
      <c r="P27" s="9"/>
      <c r="Q27" s="9"/>
      <c r="R27" s="9"/>
      <c r="S27" s="9"/>
    </row>
    <row r="28" spans="1:26" ht="15" customHeight="1" x14ac:dyDescent="0.25">
      <c r="A28" s="690"/>
      <c r="B28" s="691"/>
      <c r="C28" s="416">
        <v>3</v>
      </c>
      <c r="D28" s="717" t="s">
        <v>3369</v>
      </c>
      <c r="E28" s="717"/>
      <c r="F28" s="717"/>
      <c r="G28" s="717"/>
      <c r="H28" s="33" t="s">
        <v>27</v>
      </c>
      <c r="I28" s="29"/>
      <c r="J28" s="480"/>
      <c r="K28" s="480"/>
      <c r="L28" s="34" t="s">
        <v>3370</v>
      </c>
      <c r="M28" s="9"/>
      <c r="N28" s="30"/>
      <c r="O28" s="30"/>
      <c r="P28" s="30"/>
      <c r="Q28" s="9"/>
      <c r="R28" s="9"/>
      <c r="S28" s="9"/>
    </row>
    <row r="29" spans="1:26" ht="15.75" x14ac:dyDescent="0.25">
      <c r="A29" s="690"/>
      <c r="B29" s="691"/>
      <c r="C29" s="416">
        <v>4</v>
      </c>
      <c r="D29" s="688" t="s">
        <v>19</v>
      </c>
      <c r="E29" s="688"/>
      <c r="F29" s="688"/>
      <c r="G29" s="688"/>
      <c r="H29" s="34" t="s">
        <v>978</v>
      </c>
      <c r="I29" s="34" t="s">
        <v>3373</v>
      </c>
      <c r="J29" s="34" t="s">
        <v>3234</v>
      </c>
      <c r="K29" s="34" t="s">
        <v>3371</v>
      </c>
      <c r="L29" s="34" t="s">
        <v>3372</v>
      </c>
      <c r="M29" s="9"/>
      <c r="N29" s="30"/>
      <c r="O29" s="30"/>
      <c r="P29" s="30"/>
      <c r="Q29" s="9"/>
      <c r="R29" s="9"/>
      <c r="S29" s="9"/>
    </row>
    <row r="30" spans="1:26" ht="15" customHeight="1" x14ac:dyDescent="0.25">
      <c r="A30" s="690"/>
      <c r="B30" s="691"/>
      <c r="C30" s="416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6" ht="15.75" x14ac:dyDescent="0.25">
      <c r="A31" s="690"/>
      <c r="B31" s="691"/>
      <c r="C31" s="416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26" ht="15.75" x14ac:dyDescent="0.25">
      <c r="A32" s="690"/>
      <c r="B32" s="691"/>
      <c r="C32" s="416"/>
      <c r="D32" s="11" t="s">
        <v>28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27" ht="15.75" x14ac:dyDescent="0.25">
      <c r="A33" s="690"/>
      <c r="B33" s="691"/>
      <c r="C33" s="416"/>
      <c r="H33" s="475">
        <v>1</v>
      </c>
      <c r="I33" s="475">
        <v>2</v>
      </c>
      <c r="J33" s="475">
        <v>3</v>
      </c>
      <c r="K33" s="475">
        <v>4</v>
      </c>
      <c r="L33" s="475">
        <v>5</v>
      </c>
      <c r="M33" s="475">
        <v>6</v>
      </c>
      <c r="N33" s="475">
        <v>7</v>
      </c>
      <c r="O33" s="475">
        <v>8</v>
      </c>
      <c r="P33" s="475">
        <v>9</v>
      </c>
      <c r="Q33" s="475">
        <v>10</v>
      </c>
      <c r="R33" s="475">
        <v>11</v>
      </c>
      <c r="S33" s="475">
        <v>12</v>
      </c>
      <c r="T33" s="475">
        <v>13</v>
      </c>
      <c r="U33" s="475">
        <v>14</v>
      </c>
      <c r="V33" s="17"/>
    </row>
    <row r="34" spans="1:27" ht="15.75" x14ac:dyDescent="0.25">
      <c r="A34" s="690"/>
      <c r="B34" s="691"/>
      <c r="C34" s="416"/>
      <c r="D34" s="648" t="s">
        <v>29</v>
      </c>
      <c r="E34" s="649"/>
      <c r="F34" s="649"/>
      <c r="G34" s="650"/>
      <c r="H34" s="654" t="s">
        <v>9</v>
      </c>
      <c r="I34" s="655"/>
      <c r="J34" s="655"/>
      <c r="K34" s="655"/>
      <c r="L34" s="655"/>
      <c r="M34" s="655"/>
      <c r="N34" s="655"/>
      <c r="O34" s="655"/>
      <c r="P34" s="687"/>
      <c r="Q34" s="637" t="s">
        <v>23</v>
      </c>
      <c r="R34" s="638"/>
      <c r="S34" s="638"/>
      <c r="T34" s="638"/>
      <c r="U34" s="638"/>
      <c r="W34" s="17"/>
    </row>
    <row r="35" spans="1:27" ht="45" x14ac:dyDescent="0.25">
      <c r="A35" s="690"/>
      <c r="B35" s="691"/>
      <c r="C35" s="416"/>
      <c r="D35" s="651"/>
      <c r="E35" s="652"/>
      <c r="F35" s="652"/>
      <c r="G35" s="653"/>
      <c r="H35" s="36" t="s">
        <v>7</v>
      </c>
      <c r="I35" s="36" t="s">
        <v>8</v>
      </c>
      <c r="J35" s="37" t="s">
        <v>10</v>
      </c>
      <c r="K35" s="38" t="s">
        <v>11</v>
      </c>
      <c r="L35" s="38" t="s">
        <v>12</v>
      </c>
      <c r="M35" s="38" t="s">
        <v>13</v>
      </c>
      <c r="N35" s="38" t="s">
        <v>14</v>
      </c>
      <c r="O35" s="484" t="s">
        <v>982</v>
      </c>
      <c r="P35" s="16" t="s">
        <v>15</v>
      </c>
      <c r="Q35" s="39" t="s">
        <v>7</v>
      </c>
      <c r="R35" s="40" t="s">
        <v>8</v>
      </c>
      <c r="S35" s="41" t="s">
        <v>24</v>
      </c>
      <c r="T35" s="41" t="s">
        <v>25</v>
      </c>
      <c r="U35" s="42" t="s">
        <v>26</v>
      </c>
      <c r="W35" s="17"/>
    </row>
    <row r="36" spans="1:27" ht="15.75" x14ac:dyDescent="0.25">
      <c r="A36" s="690"/>
      <c r="B36" s="691"/>
      <c r="C36" s="416">
        <v>5</v>
      </c>
      <c r="D36" s="43" t="s">
        <v>16</v>
      </c>
      <c r="E36" s="44"/>
      <c r="F36" s="44"/>
      <c r="G36" s="45"/>
      <c r="H36" s="21" t="s">
        <v>3377</v>
      </c>
      <c r="I36" s="22" t="s">
        <v>3376</v>
      </c>
      <c r="J36" s="23" t="s">
        <v>3374</v>
      </c>
      <c r="K36" s="23" t="s">
        <v>3375</v>
      </c>
      <c r="L36" s="24"/>
      <c r="M36" s="24"/>
      <c r="N36" s="24"/>
      <c r="O36" s="63"/>
      <c r="P36" s="25" t="s">
        <v>3384</v>
      </c>
      <c r="Q36" s="33" t="s">
        <v>3386</v>
      </c>
      <c r="R36" s="29"/>
      <c r="S36" s="480"/>
      <c r="T36" s="480"/>
      <c r="U36" s="34" t="s">
        <v>3392</v>
      </c>
      <c r="W36" s="17"/>
    </row>
    <row r="37" spans="1:27" ht="15.75" x14ac:dyDescent="0.25">
      <c r="A37" s="690"/>
      <c r="B37" s="691"/>
      <c r="C37" s="416">
        <v>6</v>
      </c>
      <c r="D37" s="51" t="s">
        <v>19</v>
      </c>
      <c r="E37" s="52"/>
      <c r="F37" s="52"/>
      <c r="G37" s="53"/>
      <c r="H37" s="21" t="s">
        <v>3378</v>
      </c>
      <c r="I37" s="22" t="s">
        <v>3379</v>
      </c>
      <c r="J37" s="29"/>
      <c r="K37" s="29"/>
      <c r="L37" s="23" t="s">
        <v>3380</v>
      </c>
      <c r="M37" s="23" t="s">
        <v>3381</v>
      </c>
      <c r="N37" s="23" t="s">
        <v>3382</v>
      </c>
      <c r="O37" s="23" t="s">
        <v>3383</v>
      </c>
      <c r="P37" s="25" t="s">
        <v>3385</v>
      </c>
      <c r="Q37" s="34" t="s">
        <v>3387</v>
      </c>
      <c r="R37" s="34" t="s">
        <v>3388</v>
      </c>
      <c r="S37" s="34" t="s">
        <v>3389</v>
      </c>
      <c r="T37" s="34" t="s">
        <v>3390</v>
      </c>
      <c r="U37" s="34" t="s">
        <v>3391</v>
      </c>
      <c r="W37" s="17"/>
    </row>
    <row r="38" spans="1:27" ht="15.75" x14ac:dyDescent="0.25">
      <c r="A38" s="690"/>
      <c r="B38" s="691"/>
      <c r="C38" s="416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27" ht="15.75" x14ac:dyDescent="0.25">
      <c r="A39" s="690"/>
      <c r="B39" s="691"/>
      <c r="C39" s="416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7" ht="15.75" x14ac:dyDescent="0.25">
      <c r="A40" s="690"/>
      <c r="B40" s="691"/>
      <c r="C40" s="416"/>
      <c r="D40" s="11" t="s">
        <v>46</v>
      </c>
      <c r="E40" s="56"/>
      <c r="F40" s="56"/>
      <c r="G40" s="56"/>
      <c r="H40" s="56"/>
      <c r="I40" s="57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27" ht="15.75" x14ac:dyDescent="0.25">
      <c r="A41" s="690"/>
      <c r="B41" s="691"/>
      <c r="C41" s="416"/>
      <c r="H41" s="475">
        <v>1</v>
      </c>
      <c r="I41" s="475">
        <v>2</v>
      </c>
      <c r="J41" s="475">
        <v>3</v>
      </c>
      <c r="K41" s="475">
        <v>4</v>
      </c>
      <c r="L41" s="475">
        <v>5</v>
      </c>
      <c r="M41" s="475">
        <v>6</v>
      </c>
      <c r="N41" s="475">
        <v>7</v>
      </c>
      <c r="O41" s="475">
        <v>8</v>
      </c>
      <c r="P41" s="475">
        <v>9</v>
      </c>
      <c r="Q41" s="475">
        <v>10</v>
      </c>
      <c r="R41" s="475">
        <v>11</v>
      </c>
      <c r="S41" s="475">
        <v>12</v>
      </c>
      <c r="T41" s="475">
        <v>13</v>
      </c>
      <c r="U41" s="475">
        <v>14</v>
      </c>
    </row>
    <row r="42" spans="1:27" ht="15.75" x14ac:dyDescent="0.25">
      <c r="A42" s="690"/>
      <c r="B42" s="691"/>
      <c r="C42" s="416"/>
      <c r="D42" s="648" t="s">
        <v>29</v>
      </c>
      <c r="E42" s="649"/>
      <c r="F42" s="649"/>
      <c r="G42" s="650"/>
      <c r="H42" s="654" t="s">
        <v>9</v>
      </c>
      <c r="I42" s="655"/>
      <c r="J42" s="655"/>
      <c r="K42" s="655"/>
      <c r="L42" s="655"/>
      <c r="M42" s="655"/>
      <c r="N42" s="655"/>
      <c r="O42" s="655"/>
      <c r="P42" s="687"/>
      <c r="Q42" s="637" t="s">
        <v>23</v>
      </c>
      <c r="R42" s="638"/>
      <c r="S42" s="638"/>
      <c r="T42" s="638"/>
      <c r="U42" s="638"/>
    </row>
    <row r="43" spans="1:27" ht="45" x14ac:dyDescent="0.25">
      <c r="A43" s="690"/>
      <c r="B43" s="691"/>
      <c r="C43" s="416"/>
      <c r="D43" s="651"/>
      <c r="E43" s="652"/>
      <c r="F43" s="652"/>
      <c r="G43" s="653"/>
      <c r="H43" s="36" t="s">
        <v>7</v>
      </c>
      <c r="I43" s="36" t="s">
        <v>8</v>
      </c>
      <c r="J43" s="37" t="s">
        <v>10</v>
      </c>
      <c r="K43" s="38" t="s">
        <v>11</v>
      </c>
      <c r="L43" s="38" t="s">
        <v>12</v>
      </c>
      <c r="M43" s="38" t="s">
        <v>13</v>
      </c>
      <c r="N43" s="38" t="s">
        <v>14</v>
      </c>
      <c r="O43" s="484" t="s">
        <v>982</v>
      </c>
      <c r="P43" s="16" t="s">
        <v>15</v>
      </c>
      <c r="Q43" s="39" t="s">
        <v>7</v>
      </c>
      <c r="R43" s="40" t="s">
        <v>8</v>
      </c>
      <c r="S43" s="41" t="s">
        <v>24</v>
      </c>
      <c r="T43" s="41" t="s">
        <v>25</v>
      </c>
      <c r="U43" s="42" t="s">
        <v>26</v>
      </c>
    </row>
    <row r="44" spans="1:27" ht="15.75" x14ac:dyDescent="0.25">
      <c r="A44" s="690"/>
      <c r="B44" s="691"/>
      <c r="C44" s="416">
        <v>7</v>
      </c>
      <c r="D44" s="51" t="s">
        <v>19</v>
      </c>
      <c r="E44" s="52"/>
      <c r="F44" s="52"/>
      <c r="G44" s="53"/>
      <c r="H44" s="21" t="s">
        <v>4469</v>
      </c>
      <c r="I44" s="22" t="s">
        <v>3403</v>
      </c>
      <c r="J44" s="29"/>
      <c r="K44" s="29"/>
      <c r="L44" s="23" t="s">
        <v>3393</v>
      </c>
      <c r="M44" s="23" t="s">
        <v>3394</v>
      </c>
      <c r="N44" s="23" t="s">
        <v>3395</v>
      </c>
      <c r="O44" s="23" t="s">
        <v>3396</v>
      </c>
      <c r="P44" s="25" t="s">
        <v>3397</v>
      </c>
      <c r="Q44" s="34" t="s">
        <v>3398</v>
      </c>
      <c r="R44" s="34" t="s">
        <v>3399</v>
      </c>
      <c r="S44" s="34" t="s">
        <v>3400</v>
      </c>
      <c r="T44" s="34" t="s">
        <v>3401</v>
      </c>
      <c r="U44" s="34" t="s">
        <v>3402</v>
      </c>
    </row>
    <row r="45" spans="1:27" ht="15.75" x14ac:dyDescent="0.25">
      <c r="A45" s="690"/>
      <c r="B45" s="691"/>
      <c r="C45" s="416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27" ht="21" x14ac:dyDescent="0.35">
      <c r="A46" s="690"/>
      <c r="B46" s="691"/>
      <c r="C46" s="416"/>
      <c r="D46" s="8" t="s">
        <v>967</v>
      </c>
      <c r="E46" s="58"/>
      <c r="F46" s="58"/>
      <c r="G46" s="58"/>
      <c r="H46" s="58"/>
      <c r="I46" s="59"/>
      <c r="J46" s="59"/>
      <c r="K46" s="9"/>
      <c r="L46" s="9"/>
      <c r="M46" s="9"/>
      <c r="N46" s="9"/>
      <c r="O46" s="9"/>
      <c r="P46" s="9"/>
      <c r="Q46" s="9"/>
      <c r="R46" s="9"/>
      <c r="S46" s="9"/>
      <c r="V46" t="s">
        <v>4497</v>
      </c>
      <c r="W46">
        <v>2</v>
      </c>
      <c r="X46">
        <v>3</v>
      </c>
    </row>
    <row r="47" spans="1:27" ht="16.5" thickBot="1" x14ac:dyDescent="0.3">
      <c r="A47" s="690"/>
      <c r="B47" s="691"/>
      <c r="C47" s="416"/>
      <c r="D47" s="664"/>
      <c r="E47" s="664"/>
      <c r="H47" s="475">
        <v>1</v>
      </c>
      <c r="I47" s="475">
        <v>2</v>
      </c>
      <c r="J47" s="475">
        <v>3</v>
      </c>
      <c r="K47" s="475">
        <v>4</v>
      </c>
      <c r="L47" s="475">
        <v>5</v>
      </c>
      <c r="M47" s="475">
        <v>6</v>
      </c>
      <c r="N47" s="475">
        <v>7</v>
      </c>
      <c r="O47" s="475">
        <v>8</v>
      </c>
      <c r="P47" s="475">
        <v>9</v>
      </c>
      <c r="Q47" s="475">
        <v>10</v>
      </c>
      <c r="R47" s="475">
        <v>11</v>
      </c>
      <c r="S47" s="475">
        <v>12</v>
      </c>
      <c r="T47" s="475">
        <v>13</v>
      </c>
      <c r="U47" s="475">
        <v>14</v>
      </c>
      <c r="V47" s="475">
        <v>15</v>
      </c>
      <c r="W47" s="475">
        <v>16</v>
      </c>
      <c r="X47" s="475">
        <v>17</v>
      </c>
      <c r="Y47" s="475">
        <v>18</v>
      </c>
      <c r="Z47" s="475">
        <v>19</v>
      </c>
      <c r="AA47" s="475"/>
    </row>
    <row r="48" spans="1:27" ht="24.75" customHeight="1" thickBot="1" x14ac:dyDescent="0.3">
      <c r="A48" s="690"/>
      <c r="B48" s="691"/>
      <c r="C48" s="416"/>
      <c r="D48" s="665" t="s">
        <v>47</v>
      </c>
      <c r="E48" s="666"/>
      <c r="F48" s="666"/>
      <c r="G48" s="666"/>
      <c r="H48" s="667" t="s">
        <v>48</v>
      </c>
      <c r="I48" s="673" t="s">
        <v>49</v>
      </c>
      <c r="J48" s="674"/>
      <c r="K48" s="674"/>
      <c r="L48" s="674"/>
      <c r="M48" s="674"/>
      <c r="N48" s="674"/>
      <c r="O48" s="674"/>
      <c r="P48" s="674"/>
      <c r="Q48" s="674"/>
      <c r="R48" s="674"/>
      <c r="S48" s="674"/>
      <c r="T48" s="674"/>
      <c r="U48" s="674"/>
      <c r="V48" s="674"/>
      <c r="W48" s="674"/>
      <c r="X48" s="674"/>
      <c r="Y48" s="674"/>
      <c r="Z48" s="675"/>
    </row>
    <row r="49" spans="1:26" ht="15" customHeight="1" thickBot="1" x14ac:dyDescent="0.3">
      <c r="A49" s="690"/>
      <c r="B49" s="691"/>
      <c r="C49" s="416"/>
      <c r="D49" s="665"/>
      <c r="E49" s="666"/>
      <c r="F49" s="666"/>
      <c r="G49" s="666"/>
      <c r="H49" s="668"/>
      <c r="I49" s="670" t="s">
        <v>50</v>
      </c>
      <c r="J49" s="671"/>
      <c r="K49" s="672" t="s">
        <v>51</v>
      </c>
      <c r="L49" s="670"/>
      <c r="M49" s="676" t="s">
        <v>52</v>
      </c>
      <c r="N49" s="677"/>
      <c r="O49" s="677"/>
      <c r="P49" s="677"/>
      <c r="Q49" s="677"/>
      <c r="R49" s="677"/>
      <c r="S49" s="678"/>
      <c r="T49" s="679" t="s">
        <v>53</v>
      </c>
      <c r="U49" s="680"/>
      <c r="V49" s="680"/>
      <c r="W49" s="680"/>
      <c r="X49" s="680"/>
      <c r="Y49" s="680"/>
      <c r="Z49" s="681"/>
    </row>
    <row r="50" spans="1:26" ht="45.75" thickBot="1" x14ac:dyDescent="0.3">
      <c r="A50" s="690"/>
      <c r="B50" s="691"/>
      <c r="C50" s="416"/>
      <c r="D50" s="665"/>
      <c r="E50" s="666"/>
      <c r="F50" s="666"/>
      <c r="G50" s="666"/>
      <c r="H50" s="669"/>
      <c r="I50" s="60" t="s">
        <v>54</v>
      </c>
      <c r="J50" s="60" t="s">
        <v>55</v>
      </c>
      <c r="K50" s="564" t="s">
        <v>56</v>
      </c>
      <c r="L50" s="479" t="s">
        <v>57</v>
      </c>
      <c r="M50" s="625" t="s">
        <v>58</v>
      </c>
      <c r="N50" s="627" t="s">
        <v>59</v>
      </c>
      <c r="O50" s="626" t="s">
        <v>60</v>
      </c>
      <c r="P50" s="628" t="s">
        <v>61</v>
      </c>
      <c r="Q50" s="481" t="s">
        <v>62</v>
      </c>
      <c r="R50" s="482" t="s">
        <v>63</v>
      </c>
      <c r="S50" s="628" t="s">
        <v>4482</v>
      </c>
      <c r="T50" s="630" t="s">
        <v>58</v>
      </c>
      <c r="U50" s="483" t="s">
        <v>59</v>
      </c>
      <c r="V50" s="629" t="s">
        <v>60</v>
      </c>
      <c r="W50" s="629" t="s">
        <v>61</v>
      </c>
      <c r="X50" s="483" t="s">
        <v>62</v>
      </c>
      <c r="Y50" s="485" t="s">
        <v>63</v>
      </c>
      <c r="Z50" s="485" t="s">
        <v>4482</v>
      </c>
    </row>
    <row r="51" spans="1:26" ht="15.75" x14ac:dyDescent="0.25">
      <c r="A51" s="690"/>
      <c r="B51" s="691"/>
      <c r="C51" s="416">
        <v>8</v>
      </c>
      <c r="D51" s="61" t="s">
        <v>64</v>
      </c>
      <c r="E51" s="61"/>
      <c r="F51" s="61"/>
      <c r="G51" s="61"/>
      <c r="H51" s="62" t="s">
        <v>4470</v>
      </c>
      <c r="I51" s="620" t="s">
        <v>3469</v>
      </c>
      <c r="J51" s="46" t="s">
        <v>4462</v>
      </c>
      <c r="K51" s="63"/>
      <c r="L51" s="63"/>
      <c r="M51" s="480"/>
      <c r="N51" s="480"/>
      <c r="O51" s="480"/>
      <c r="P51" s="480"/>
      <c r="Q51" s="480"/>
      <c r="R51" s="480"/>
      <c r="S51" s="480"/>
      <c r="T51" s="480"/>
      <c r="U51" s="480"/>
      <c r="V51" s="480"/>
      <c r="W51" s="480"/>
      <c r="X51" s="480"/>
      <c r="Y51" s="480"/>
      <c r="Z51" s="480"/>
    </row>
    <row r="52" spans="1:26" ht="15.75" x14ac:dyDescent="0.25">
      <c r="A52" s="690"/>
      <c r="B52" s="691"/>
      <c r="C52" s="416">
        <v>9</v>
      </c>
      <c r="D52" s="61" t="s">
        <v>65</v>
      </c>
      <c r="E52" s="61"/>
      <c r="F52" s="61"/>
      <c r="G52" s="61"/>
      <c r="H52" s="62" t="s">
        <v>4471</v>
      </c>
      <c r="I52" s="620" t="s">
        <v>4463</v>
      </c>
      <c r="J52" s="46" t="s">
        <v>4466</v>
      </c>
      <c r="K52" s="63"/>
      <c r="L52" s="63"/>
      <c r="M52" s="29"/>
      <c r="N52" s="29"/>
      <c r="O52" s="29"/>
      <c r="P52" s="29"/>
      <c r="Q52" s="29"/>
      <c r="R52" s="480"/>
      <c r="S52" s="480"/>
      <c r="T52" s="29"/>
      <c r="U52" s="29"/>
      <c r="V52" s="29"/>
      <c r="W52" s="29"/>
      <c r="X52" s="29"/>
      <c r="Y52" s="480"/>
      <c r="Z52" s="480"/>
    </row>
    <row r="53" spans="1:26" ht="15.75" x14ac:dyDescent="0.25">
      <c r="A53" s="690"/>
      <c r="B53" s="691"/>
      <c r="C53" s="416">
        <v>10</v>
      </c>
      <c r="D53" s="682" t="s">
        <v>66</v>
      </c>
      <c r="E53" s="682"/>
      <c r="F53" s="682"/>
      <c r="G53" s="683"/>
      <c r="H53" s="62" t="s">
        <v>4472</v>
      </c>
      <c r="I53" s="620" t="s">
        <v>4464</v>
      </c>
      <c r="J53" s="46" t="s">
        <v>4467</v>
      </c>
      <c r="K53" s="63"/>
      <c r="L53" s="63"/>
      <c r="M53" s="29"/>
      <c r="N53" s="29"/>
      <c r="O53" s="29"/>
      <c r="P53" s="29"/>
      <c r="Q53" s="29"/>
      <c r="R53" s="480"/>
      <c r="S53" s="480"/>
      <c r="T53" s="29"/>
      <c r="U53" s="29"/>
      <c r="V53" s="29"/>
      <c r="W53" s="29"/>
      <c r="X53" s="29"/>
      <c r="Y53" s="480"/>
      <c r="Z53" s="480"/>
    </row>
    <row r="54" spans="1:26" ht="15.75" x14ac:dyDescent="0.25">
      <c r="A54" s="690"/>
      <c r="B54" s="691"/>
      <c r="C54" s="416">
        <v>11</v>
      </c>
      <c r="D54" s="61" t="s">
        <v>67</v>
      </c>
      <c r="E54" s="61"/>
      <c r="F54" s="61"/>
      <c r="G54" s="61"/>
      <c r="H54" s="62" t="s">
        <v>4473</v>
      </c>
      <c r="I54" s="620" t="s">
        <v>4465</v>
      </c>
      <c r="J54" s="46" t="s">
        <v>4468</v>
      </c>
      <c r="K54" s="63"/>
      <c r="L54" s="63"/>
      <c r="M54" s="29"/>
      <c r="N54" s="29"/>
      <c r="O54" s="29"/>
      <c r="P54" s="29"/>
      <c r="Q54" s="29"/>
      <c r="R54" s="480"/>
      <c r="S54" s="480"/>
      <c r="T54" s="29"/>
      <c r="U54" s="29"/>
      <c r="V54" s="29"/>
      <c r="W54" s="29"/>
      <c r="X54" s="29"/>
      <c r="Y54" s="480"/>
      <c r="Z54" s="480"/>
    </row>
    <row r="55" spans="1:26" ht="15.75" x14ac:dyDescent="0.25">
      <c r="A55" s="690"/>
      <c r="B55" s="691"/>
      <c r="C55" s="416">
        <v>12</v>
      </c>
      <c r="D55" s="61" t="s">
        <v>4475</v>
      </c>
      <c r="E55" s="61"/>
      <c r="F55" s="61"/>
      <c r="G55" s="61"/>
      <c r="H55" s="62" t="s">
        <v>4476</v>
      </c>
      <c r="I55" s="29"/>
      <c r="J55" s="29"/>
      <c r="K55" s="46" t="s">
        <v>4478</v>
      </c>
      <c r="L55" s="46" t="s">
        <v>4479</v>
      </c>
      <c r="M55" s="29"/>
      <c r="N55" s="29"/>
      <c r="O55" s="29"/>
      <c r="P55" s="29"/>
      <c r="Q55" s="29"/>
      <c r="R55" s="480"/>
      <c r="S55" s="480"/>
      <c r="T55" s="29"/>
      <c r="U55" s="29"/>
      <c r="V55" s="29"/>
      <c r="W55" s="29"/>
      <c r="X55" s="29"/>
      <c r="Y55" s="480"/>
      <c r="Z55" s="480"/>
    </row>
    <row r="56" spans="1:26" ht="15.75" x14ac:dyDescent="0.25">
      <c r="A56" s="690"/>
      <c r="B56" s="691"/>
      <c r="C56" s="416">
        <v>13</v>
      </c>
      <c r="D56" s="685" t="s">
        <v>4496</v>
      </c>
      <c r="E56" s="685"/>
      <c r="F56" s="685"/>
      <c r="G56" s="686"/>
      <c r="H56" s="29"/>
      <c r="I56" s="29"/>
      <c r="J56" s="29"/>
      <c r="K56" s="46" t="s">
        <v>4499</v>
      </c>
      <c r="L56" s="46" t="s">
        <v>4498</v>
      </c>
      <c r="M56" s="63"/>
      <c r="N56" s="63"/>
      <c r="O56" s="63"/>
      <c r="P56" s="63"/>
      <c r="Q56" s="63"/>
      <c r="R56" s="63"/>
      <c r="S56" s="63"/>
      <c r="T56" s="29"/>
      <c r="U56" s="29"/>
      <c r="V56" s="29"/>
      <c r="W56" s="29"/>
      <c r="X56" s="29"/>
      <c r="Y56" s="480"/>
      <c r="Z56" s="480"/>
    </row>
    <row r="57" spans="1:26" ht="15.75" x14ac:dyDescent="0.25">
      <c r="A57" s="690"/>
      <c r="B57" s="691"/>
      <c r="C57" s="416">
        <v>14</v>
      </c>
      <c r="D57" s="624" t="s">
        <v>4487</v>
      </c>
      <c r="E57" s="624"/>
      <c r="F57" s="624"/>
      <c r="G57" s="624"/>
      <c r="H57" s="29"/>
      <c r="I57" s="29"/>
      <c r="J57" s="29"/>
      <c r="K57" s="29"/>
      <c r="L57" s="29"/>
      <c r="M57" s="46" t="s">
        <v>4477</v>
      </c>
      <c r="N57" s="631" t="s">
        <v>4480</v>
      </c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480"/>
      <c r="Z57" s="480"/>
    </row>
    <row r="58" spans="1:26" ht="15.75" x14ac:dyDescent="0.25">
      <c r="A58" s="690"/>
      <c r="B58" s="691"/>
      <c r="C58" s="416">
        <v>15</v>
      </c>
      <c r="D58" s="624" t="s">
        <v>4488</v>
      </c>
      <c r="E58" s="624"/>
      <c r="F58" s="624"/>
      <c r="G58" s="624"/>
      <c r="H58" s="29"/>
      <c r="I58" s="29"/>
      <c r="J58" s="29"/>
      <c r="K58" s="63"/>
      <c r="L58" s="63"/>
      <c r="M58" s="63"/>
      <c r="N58" s="63"/>
      <c r="O58" s="631" t="s">
        <v>4500</v>
      </c>
      <c r="P58" s="631" t="s">
        <v>4481</v>
      </c>
      <c r="Q58" s="29"/>
      <c r="R58" s="29"/>
      <c r="S58" s="29"/>
      <c r="T58" s="29"/>
      <c r="U58" s="29"/>
      <c r="V58" s="29"/>
      <c r="W58" s="29"/>
      <c r="X58" s="29"/>
      <c r="Y58" s="480"/>
      <c r="Z58" s="480"/>
    </row>
    <row r="59" spans="1:26" ht="15.75" x14ac:dyDescent="0.25">
      <c r="A59" s="690"/>
      <c r="B59" s="691"/>
      <c r="C59" s="416">
        <v>16</v>
      </c>
      <c r="D59" s="624" t="s">
        <v>4489</v>
      </c>
      <c r="E59" s="624"/>
      <c r="F59" s="624"/>
      <c r="G59" s="624"/>
      <c r="H59" s="29"/>
      <c r="I59" s="29"/>
      <c r="J59" s="29"/>
      <c r="K59" s="63"/>
      <c r="L59" s="63"/>
      <c r="M59" s="63"/>
      <c r="N59" s="63"/>
      <c r="O59" s="63"/>
      <c r="P59" s="63"/>
      <c r="Q59" s="63"/>
      <c r="R59" s="631" t="s">
        <v>4501</v>
      </c>
      <c r="S59" s="631" t="s">
        <v>4483</v>
      </c>
      <c r="T59" s="29"/>
      <c r="U59" s="29"/>
      <c r="V59" s="29"/>
      <c r="W59" s="29"/>
      <c r="X59" s="29"/>
      <c r="Y59" s="480"/>
      <c r="Z59" s="480"/>
    </row>
    <row r="60" spans="1:26" ht="15.75" x14ac:dyDescent="0.25">
      <c r="A60" s="690"/>
      <c r="B60" s="691"/>
      <c r="C60" s="416">
        <v>17</v>
      </c>
      <c r="D60" s="685" t="s">
        <v>4490</v>
      </c>
      <c r="E60" s="685"/>
      <c r="F60" s="685"/>
      <c r="G60" s="686"/>
      <c r="H60" s="29"/>
      <c r="I60" s="29"/>
      <c r="J60" s="29"/>
      <c r="K60" s="63"/>
      <c r="L60" s="63"/>
      <c r="M60" s="46" t="s">
        <v>4502</v>
      </c>
      <c r="N60" s="631" t="s">
        <v>4503</v>
      </c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480"/>
      <c r="Z60" s="480"/>
    </row>
    <row r="61" spans="1:26" ht="15.75" x14ac:dyDescent="0.25">
      <c r="A61" s="690"/>
      <c r="B61" s="691"/>
      <c r="C61" s="416">
        <v>18</v>
      </c>
      <c r="D61" s="685" t="s">
        <v>4491</v>
      </c>
      <c r="E61" s="685"/>
      <c r="F61" s="685"/>
      <c r="G61" s="686"/>
      <c r="H61" s="29"/>
      <c r="I61" s="29"/>
      <c r="J61" s="29"/>
      <c r="K61" s="29"/>
      <c r="L61" s="29"/>
      <c r="M61" s="63"/>
      <c r="N61" s="63"/>
      <c r="O61" s="631" t="s">
        <v>4504</v>
      </c>
      <c r="P61" s="631" t="s">
        <v>4505</v>
      </c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ht="15.75" x14ac:dyDescent="0.25">
      <c r="A62" s="690"/>
      <c r="B62" s="691"/>
      <c r="C62" s="416">
        <v>19</v>
      </c>
      <c r="D62" s="685" t="s">
        <v>4492</v>
      </c>
      <c r="E62" s="685"/>
      <c r="F62" s="685"/>
      <c r="G62" s="686"/>
      <c r="H62" s="29"/>
      <c r="I62" s="29"/>
      <c r="J62" s="29"/>
      <c r="K62" s="29"/>
      <c r="L62" s="29"/>
      <c r="M62" s="63"/>
      <c r="N62" s="63"/>
      <c r="O62" s="63"/>
      <c r="P62" s="63"/>
      <c r="Q62" s="63"/>
      <c r="R62" s="631" t="s">
        <v>4506</v>
      </c>
      <c r="S62" s="631" t="s">
        <v>4507</v>
      </c>
      <c r="T62" s="63"/>
      <c r="U62" s="63"/>
      <c r="V62" s="63"/>
      <c r="W62" s="63"/>
      <c r="X62" s="63"/>
      <c r="Y62" s="63"/>
      <c r="Z62" s="63"/>
    </row>
    <row r="63" spans="1:26" ht="15.75" x14ac:dyDescent="0.25">
      <c r="A63" s="690"/>
      <c r="B63" s="691"/>
      <c r="C63" s="416">
        <v>20</v>
      </c>
      <c r="D63" s="682" t="s">
        <v>4493</v>
      </c>
      <c r="E63" s="682"/>
      <c r="F63" s="682"/>
      <c r="G63" s="683"/>
      <c r="H63" s="29"/>
      <c r="I63" s="29"/>
      <c r="J63" s="29"/>
      <c r="K63" s="29"/>
      <c r="L63" s="29"/>
      <c r="M63" s="63"/>
      <c r="N63" s="29"/>
      <c r="O63" s="29"/>
      <c r="P63" s="29"/>
      <c r="Q63" s="29"/>
      <c r="R63" s="29"/>
      <c r="S63" s="29"/>
      <c r="T63" s="46" t="s">
        <v>4484</v>
      </c>
      <c r="U63" s="63"/>
      <c r="V63" s="63"/>
      <c r="W63" s="63"/>
      <c r="X63" s="63"/>
      <c r="Y63" s="63"/>
      <c r="Z63" s="63"/>
    </row>
    <row r="64" spans="1:26" ht="15.75" x14ac:dyDescent="0.25">
      <c r="A64" s="690"/>
      <c r="B64" s="691"/>
      <c r="C64" s="416">
        <v>21</v>
      </c>
      <c r="D64" s="682" t="s">
        <v>4494</v>
      </c>
      <c r="E64" s="682"/>
      <c r="F64" s="682"/>
      <c r="G64" s="68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1" t="s">
        <v>4486</v>
      </c>
      <c r="W64" s="63"/>
      <c r="X64" s="63"/>
      <c r="Y64" s="63"/>
      <c r="Z64" s="63"/>
    </row>
    <row r="65" spans="1:26" ht="15.75" x14ac:dyDescent="0.25">
      <c r="A65" s="690"/>
      <c r="B65" s="691"/>
      <c r="C65" s="416">
        <v>22</v>
      </c>
      <c r="D65" s="682" t="s">
        <v>4495</v>
      </c>
      <c r="E65" s="682"/>
      <c r="F65" s="682"/>
      <c r="G65" s="68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1" t="s">
        <v>4485</v>
      </c>
      <c r="X65" s="63"/>
      <c r="Y65" s="63"/>
      <c r="Z65" s="63"/>
    </row>
    <row r="66" spans="1:26" ht="15.75" x14ac:dyDescent="0.25">
      <c r="A66" s="690"/>
      <c r="B66" s="691"/>
      <c r="C66" s="416"/>
      <c r="D66" s="416"/>
      <c r="E66" s="416"/>
      <c r="F66" s="416"/>
      <c r="G66" s="41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6"/>
    </row>
    <row r="67" spans="1:26" ht="21" x14ac:dyDescent="0.35">
      <c r="A67" s="690"/>
      <c r="B67" s="691"/>
      <c r="C67" s="416"/>
      <c r="D67" s="8" t="s">
        <v>68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26" ht="15.75" x14ac:dyDescent="0.25">
      <c r="A68" s="690"/>
      <c r="B68" s="691"/>
      <c r="C68" s="416"/>
      <c r="I68" s="475">
        <v>1</v>
      </c>
      <c r="J68" s="475">
        <v>2</v>
      </c>
      <c r="K68" s="9"/>
      <c r="L68" s="9"/>
      <c r="M68" s="9"/>
      <c r="N68" s="9"/>
      <c r="O68" s="9"/>
      <c r="P68" s="9"/>
      <c r="Q68" s="9"/>
      <c r="R68" s="9"/>
      <c r="S68" s="9"/>
    </row>
    <row r="69" spans="1:26" ht="15.75" x14ac:dyDescent="0.25">
      <c r="A69" s="690"/>
      <c r="B69" s="691"/>
      <c r="C69" s="416"/>
      <c r="D69" s="64"/>
      <c r="E69" s="64"/>
      <c r="F69" s="64"/>
      <c r="G69" s="64"/>
      <c r="H69" s="64"/>
      <c r="I69" s="568" t="s">
        <v>69</v>
      </c>
      <c r="J69" s="568" t="s">
        <v>70</v>
      </c>
      <c r="K69" s="65"/>
      <c r="L69" s="66"/>
      <c r="M69" s="66"/>
      <c r="N69" s="66"/>
      <c r="O69" s="9"/>
      <c r="P69" s="9"/>
      <c r="Q69" s="9"/>
      <c r="R69" s="9"/>
      <c r="S69" s="9"/>
    </row>
    <row r="70" spans="1:26" ht="15.75" x14ac:dyDescent="0.25">
      <c r="A70" s="690"/>
      <c r="B70" s="691"/>
      <c r="C70" s="416">
        <v>23</v>
      </c>
      <c r="D70" s="67" t="s">
        <v>71</v>
      </c>
      <c r="E70" s="68"/>
      <c r="F70" s="68"/>
      <c r="G70" s="68"/>
      <c r="H70" s="69"/>
      <c r="I70" s="70" t="s">
        <v>3162</v>
      </c>
      <c r="J70" s="70" t="s">
        <v>3164</v>
      </c>
      <c r="K70" s="65"/>
      <c r="L70" s="66"/>
      <c r="M70" s="66"/>
      <c r="N70" s="66"/>
      <c r="O70" s="9"/>
      <c r="P70" s="9"/>
      <c r="Q70" s="9"/>
      <c r="R70" s="9"/>
      <c r="S70" s="9"/>
    </row>
    <row r="71" spans="1:26" ht="15.75" x14ac:dyDescent="0.25">
      <c r="A71" s="690"/>
      <c r="B71" s="691"/>
      <c r="C71" s="416">
        <v>24</v>
      </c>
      <c r="D71" s="71" t="s">
        <v>72</v>
      </c>
      <c r="E71" s="72"/>
      <c r="F71" s="72"/>
      <c r="G71" s="72"/>
      <c r="H71" s="72"/>
      <c r="I71" s="70" t="s">
        <v>3163</v>
      </c>
      <c r="J71" s="70" t="s">
        <v>3165</v>
      </c>
      <c r="K71" s="65"/>
      <c r="L71" s="66"/>
      <c r="M71" s="66"/>
      <c r="N71" s="66"/>
      <c r="O71" s="9"/>
      <c r="P71" s="9"/>
      <c r="Q71" s="9"/>
      <c r="R71" s="9"/>
      <c r="S71" s="9"/>
    </row>
    <row r="72" spans="1:26" ht="15.75" x14ac:dyDescent="0.25">
      <c r="A72" s="690"/>
      <c r="B72" s="691"/>
      <c r="C72" s="416"/>
      <c r="D72" s="73"/>
      <c r="E72" s="74"/>
      <c r="F72" s="74"/>
      <c r="G72" s="74"/>
      <c r="H72" s="74"/>
      <c r="I72" s="475">
        <v>1</v>
      </c>
      <c r="J72" s="475">
        <v>2</v>
      </c>
      <c r="K72" s="475">
        <v>3</v>
      </c>
      <c r="L72" s="475">
        <v>4</v>
      </c>
      <c r="M72" s="17"/>
      <c r="N72" s="17"/>
      <c r="O72" s="13"/>
      <c r="P72" s="13"/>
      <c r="Q72" s="13"/>
      <c r="R72" s="13"/>
      <c r="S72" s="13"/>
      <c r="T72" s="77"/>
      <c r="U72" s="77"/>
      <c r="V72" s="77"/>
      <c r="W72" s="77"/>
      <c r="X72" s="77"/>
      <c r="Y72" s="77"/>
      <c r="Z72" s="77"/>
    </row>
    <row r="73" spans="1:26" ht="15.75" x14ac:dyDescent="0.25">
      <c r="A73" s="690"/>
      <c r="B73" s="691"/>
      <c r="C73" s="416"/>
      <c r="D73" s="71" t="s">
        <v>73</v>
      </c>
      <c r="E73" s="72"/>
      <c r="F73" s="72"/>
      <c r="G73" s="72"/>
      <c r="H73" s="72"/>
      <c r="I73" s="78" t="s">
        <v>74</v>
      </c>
      <c r="J73" s="78" t="s">
        <v>75</v>
      </c>
      <c r="K73" s="78" t="s">
        <v>74</v>
      </c>
      <c r="L73" s="78" t="s">
        <v>75</v>
      </c>
      <c r="M73" s="66"/>
      <c r="N73" s="66"/>
      <c r="O73" s="9"/>
      <c r="P73" s="9"/>
      <c r="Q73" s="9"/>
      <c r="R73" s="9"/>
      <c r="S73" s="9"/>
    </row>
    <row r="74" spans="1:26" ht="38.25" x14ac:dyDescent="0.25">
      <c r="A74" s="690"/>
      <c r="B74" s="691"/>
      <c r="C74" s="416"/>
      <c r="D74" s="71"/>
      <c r="E74" s="72"/>
      <c r="F74" s="72"/>
      <c r="G74" s="72"/>
      <c r="H74" s="72"/>
      <c r="I74" s="79" t="s">
        <v>76</v>
      </c>
      <c r="J74" s="79" t="s">
        <v>76</v>
      </c>
      <c r="K74" s="79" t="s">
        <v>77</v>
      </c>
      <c r="L74" s="79" t="s">
        <v>77</v>
      </c>
      <c r="M74" s="66"/>
      <c r="N74" s="66"/>
      <c r="O74" s="9"/>
      <c r="P74" s="9"/>
      <c r="Q74" s="9"/>
      <c r="R74" s="9"/>
      <c r="S74" s="9"/>
    </row>
    <row r="75" spans="1:26" ht="15.75" x14ac:dyDescent="0.25">
      <c r="A75" s="690"/>
      <c r="B75" s="691"/>
      <c r="C75" s="416">
        <v>25</v>
      </c>
      <c r="D75" s="80"/>
      <c r="E75" s="72"/>
      <c r="F75" s="72"/>
      <c r="G75" s="684"/>
      <c r="H75" s="81" t="s">
        <v>78</v>
      </c>
      <c r="I75" s="82" t="s">
        <v>3166</v>
      </c>
      <c r="J75" s="82" t="s">
        <v>3170</v>
      </c>
      <c r="K75" s="83" t="s">
        <v>3173</v>
      </c>
      <c r="L75" s="82" t="s">
        <v>3177</v>
      </c>
      <c r="M75" s="66"/>
      <c r="N75" s="66"/>
      <c r="O75" s="9"/>
      <c r="P75" s="9"/>
      <c r="Q75" s="9"/>
      <c r="R75" s="9"/>
      <c r="S75" s="9"/>
    </row>
    <row r="76" spans="1:26" ht="15.75" x14ac:dyDescent="0.25">
      <c r="A76" s="690"/>
      <c r="B76" s="691"/>
      <c r="C76" s="416">
        <v>26</v>
      </c>
      <c r="D76" s="80"/>
      <c r="E76" s="72"/>
      <c r="F76" s="72"/>
      <c r="G76" s="684"/>
      <c r="H76" s="81" t="s">
        <v>79</v>
      </c>
      <c r="I76" s="82" t="s">
        <v>3167</v>
      </c>
      <c r="J76" s="82" t="s">
        <v>3171</v>
      </c>
      <c r="K76" s="83" t="s">
        <v>3174</v>
      </c>
      <c r="L76" s="82" t="s">
        <v>3178</v>
      </c>
      <c r="M76" s="66"/>
      <c r="N76" s="66"/>
      <c r="O76" s="9"/>
      <c r="P76" s="9"/>
      <c r="Q76" s="9"/>
      <c r="R76" s="9"/>
      <c r="S76" s="9"/>
    </row>
    <row r="77" spans="1:26" ht="15.75" x14ac:dyDescent="0.25">
      <c r="A77" s="690"/>
      <c r="B77" s="691"/>
      <c r="C77" s="416">
        <v>27</v>
      </c>
      <c r="D77" s="80"/>
      <c r="E77" s="72"/>
      <c r="F77" s="72"/>
      <c r="G77" s="684"/>
      <c r="H77" s="81" t="s">
        <v>80</v>
      </c>
      <c r="I77" s="82" t="s">
        <v>3168</v>
      </c>
      <c r="J77" s="82" t="s">
        <v>3172</v>
      </c>
      <c r="K77" s="83" t="s">
        <v>3175</v>
      </c>
      <c r="L77" s="82" t="s">
        <v>3179</v>
      </c>
      <c r="M77" s="66"/>
      <c r="N77" s="66"/>
      <c r="O77" s="9"/>
      <c r="P77" s="9"/>
      <c r="Q77" s="9"/>
      <c r="R77" s="9"/>
      <c r="S77" s="9"/>
    </row>
    <row r="78" spans="1:26" ht="15.75" x14ac:dyDescent="0.25">
      <c r="A78" s="690"/>
      <c r="B78" s="691"/>
      <c r="C78" s="416">
        <v>28</v>
      </c>
      <c r="D78" s="80"/>
      <c r="E78" s="72"/>
      <c r="F78" s="72"/>
      <c r="G78" s="684"/>
      <c r="H78" s="81" t="s">
        <v>81</v>
      </c>
      <c r="I78" s="82" t="s">
        <v>3169</v>
      </c>
      <c r="J78" s="29"/>
      <c r="K78" s="83" t="s">
        <v>3176</v>
      </c>
      <c r="L78" s="29"/>
      <c r="M78" s="66"/>
      <c r="N78" s="66"/>
      <c r="O78" s="9"/>
      <c r="P78" s="9"/>
      <c r="Q78" s="9"/>
      <c r="R78" s="9"/>
      <c r="S78" s="9"/>
    </row>
    <row r="79" spans="1:26" ht="15.75" x14ac:dyDescent="0.25">
      <c r="A79" s="690"/>
      <c r="B79" s="691"/>
      <c r="C79" s="416"/>
      <c r="D79" s="64"/>
      <c r="E79" s="64"/>
      <c r="F79" s="64"/>
      <c r="G79" s="64"/>
      <c r="H79" s="64"/>
      <c r="I79" s="475">
        <v>1</v>
      </c>
      <c r="J79" s="475">
        <v>2</v>
      </c>
      <c r="K79" s="475">
        <v>3</v>
      </c>
      <c r="L79" s="475">
        <v>4</v>
      </c>
      <c r="M79" s="66"/>
      <c r="N79" s="66"/>
      <c r="O79" s="9"/>
      <c r="P79" s="9"/>
      <c r="Q79" s="9"/>
      <c r="R79" s="9"/>
      <c r="S79" s="9"/>
    </row>
    <row r="80" spans="1:26" ht="15.75" x14ac:dyDescent="0.25">
      <c r="A80" s="690"/>
      <c r="B80" s="691"/>
      <c r="C80" s="416"/>
      <c r="D80" s="71" t="s">
        <v>82</v>
      </c>
      <c r="E80" s="72"/>
      <c r="F80" s="72"/>
      <c r="G80" s="72"/>
      <c r="H80" s="72"/>
      <c r="I80" s="642" t="s">
        <v>74</v>
      </c>
      <c r="J80" s="643"/>
      <c r="K80" s="644" t="s">
        <v>75</v>
      </c>
      <c r="L80" s="645"/>
      <c r="M80" s="66"/>
      <c r="N80" s="66"/>
      <c r="O80" s="9"/>
      <c r="P80" s="9"/>
      <c r="Q80" s="9"/>
      <c r="R80" s="9"/>
      <c r="S80" s="9"/>
    </row>
    <row r="81" spans="1:26" ht="38.25" x14ac:dyDescent="0.25">
      <c r="A81" s="690"/>
      <c r="B81" s="691"/>
      <c r="C81" s="416"/>
      <c r="D81" s="72"/>
      <c r="E81" s="72"/>
      <c r="F81" s="72"/>
      <c r="G81" s="72"/>
      <c r="H81" s="72"/>
      <c r="I81" s="79" t="s">
        <v>76</v>
      </c>
      <c r="J81" s="79" t="s">
        <v>77</v>
      </c>
      <c r="K81" s="79" t="s">
        <v>76</v>
      </c>
      <c r="L81" s="79" t="s">
        <v>77</v>
      </c>
      <c r="M81" s="66"/>
      <c r="N81" s="66"/>
      <c r="O81" s="9"/>
      <c r="P81" s="9"/>
      <c r="Q81" s="9"/>
      <c r="R81" s="9"/>
      <c r="S81" s="9"/>
    </row>
    <row r="82" spans="1:26" ht="15.75" x14ac:dyDescent="0.25">
      <c r="A82" s="690"/>
      <c r="B82" s="691"/>
      <c r="C82" s="416">
        <v>29</v>
      </c>
      <c r="D82" s="71"/>
      <c r="E82" s="72"/>
      <c r="F82" s="72"/>
      <c r="G82" s="72"/>
      <c r="H82" s="476" t="s">
        <v>83</v>
      </c>
      <c r="I82" s="82" t="s">
        <v>3180</v>
      </c>
      <c r="J82" s="82" t="s">
        <v>84</v>
      </c>
      <c r="K82" s="82" t="s">
        <v>3183</v>
      </c>
      <c r="L82" s="82" t="s">
        <v>3185</v>
      </c>
      <c r="M82" s="66"/>
      <c r="N82" s="66"/>
      <c r="O82" s="9"/>
      <c r="P82" s="9"/>
      <c r="Q82" s="9"/>
      <c r="R82" s="9"/>
      <c r="S82" s="9"/>
    </row>
    <row r="83" spans="1:26" ht="15.75" x14ac:dyDescent="0.25">
      <c r="A83" s="690"/>
      <c r="B83" s="691"/>
      <c r="C83" s="416">
        <v>30</v>
      </c>
      <c r="D83" s="80"/>
      <c r="E83" s="72"/>
      <c r="F83" s="72"/>
      <c r="G83" s="72"/>
      <c r="H83" s="476" t="s">
        <v>85</v>
      </c>
      <c r="I83" s="82" t="s">
        <v>3181</v>
      </c>
      <c r="J83" s="82" t="s">
        <v>3182</v>
      </c>
      <c r="K83" s="82" t="s">
        <v>3184</v>
      </c>
      <c r="L83" s="82" t="s">
        <v>3186</v>
      </c>
      <c r="M83" s="66"/>
      <c r="N83" s="66"/>
      <c r="O83" s="9"/>
      <c r="P83" s="9"/>
      <c r="Q83" s="9"/>
      <c r="R83" s="9"/>
      <c r="S83" s="9"/>
    </row>
    <row r="84" spans="1:26" ht="15.75" x14ac:dyDescent="0.25">
      <c r="A84" s="690"/>
      <c r="B84" s="691"/>
      <c r="C84" s="416"/>
      <c r="D84" s="73"/>
      <c r="E84" s="74"/>
      <c r="F84" s="74"/>
      <c r="G84" s="74"/>
      <c r="H84" s="84"/>
      <c r="I84" s="475">
        <v>1</v>
      </c>
      <c r="J84" s="475">
        <v>2</v>
      </c>
      <c r="K84" s="475">
        <v>3</v>
      </c>
      <c r="L84" s="475">
        <v>4</v>
      </c>
      <c r="M84" s="17"/>
      <c r="N84" s="17"/>
      <c r="O84" s="13"/>
      <c r="P84" s="13"/>
      <c r="Q84" s="13"/>
      <c r="R84" s="13"/>
      <c r="S84" s="13"/>
      <c r="T84" s="77"/>
      <c r="U84" s="77"/>
      <c r="V84" s="77"/>
      <c r="W84" s="77"/>
      <c r="X84" s="77"/>
      <c r="Y84" s="77"/>
      <c r="Z84" s="77"/>
    </row>
    <row r="85" spans="1:26" ht="15.75" x14ac:dyDescent="0.25">
      <c r="A85" s="690"/>
      <c r="B85" s="691"/>
      <c r="C85" s="416"/>
      <c r="D85" s="71" t="s">
        <v>86</v>
      </c>
      <c r="E85" s="72"/>
      <c r="F85" s="72"/>
      <c r="G85" s="72"/>
      <c r="H85" s="85"/>
      <c r="I85" s="642" t="s">
        <v>74</v>
      </c>
      <c r="J85" s="643"/>
      <c r="K85" s="644" t="s">
        <v>75</v>
      </c>
      <c r="L85" s="645"/>
      <c r="M85" s="66"/>
      <c r="N85" s="66"/>
      <c r="O85" s="9"/>
      <c r="P85" s="9"/>
      <c r="Q85" s="9"/>
      <c r="R85" s="9"/>
      <c r="S85" s="9"/>
    </row>
    <row r="86" spans="1:26" ht="25.5" x14ac:dyDescent="0.25">
      <c r="A86" s="690"/>
      <c r="B86" s="691"/>
      <c r="C86" s="416"/>
      <c r="D86" s="71"/>
      <c r="E86" s="72"/>
      <c r="F86" s="72"/>
      <c r="G86" s="72"/>
      <c r="H86" s="85"/>
      <c r="I86" s="79" t="s">
        <v>87</v>
      </c>
      <c r="J86" s="79" t="s">
        <v>88</v>
      </c>
      <c r="K86" s="79" t="s">
        <v>87</v>
      </c>
      <c r="L86" s="79" t="s">
        <v>89</v>
      </c>
      <c r="M86" s="66"/>
      <c r="N86" s="66"/>
      <c r="O86" s="9"/>
      <c r="P86" s="9"/>
      <c r="Q86" s="9"/>
      <c r="R86" s="9"/>
      <c r="S86" s="9"/>
    </row>
    <row r="87" spans="1:26" ht="15.75" x14ac:dyDescent="0.25">
      <c r="A87" s="690"/>
      <c r="B87" s="691"/>
      <c r="C87" s="416">
        <v>31</v>
      </c>
      <c r="D87" s="80"/>
      <c r="E87" s="72"/>
      <c r="F87" s="72"/>
      <c r="G87" s="72"/>
      <c r="H87" s="81" t="s">
        <v>78</v>
      </c>
      <c r="I87" s="82" t="s">
        <v>3187</v>
      </c>
      <c r="J87" s="82" t="s">
        <v>3191</v>
      </c>
      <c r="K87" s="82" t="s">
        <v>3195</v>
      </c>
      <c r="L87" s="82" t="s">
        <v>3196</v>
      </c>
      <c r="M87" s="66"/>
      <c r="N87" s="66"/>
      <c r="O87" s="9"/>
      <c r="P87" s="9"/>
      <c r="Q87" s="9"/>
      <c r="R87" s="9"/>
      <c r="S87" s="9"/>
    </row>
    <row r="88" spans="1:26" ht="20.25" customHeight="1" x14ac:dyDescent="0.25">
      <c r="A88" s="690"/>
      <c r="B88" s="691"/>
      <c r="C88" s="416">
        <v>32</v>
      </c>
      <c r="D88" s="80"/>
      <c r="E88" s="72"/>
      <c r="F88" s="72"/>
      <c r="G88" s="72"/>
      <c r="H88" s="81" t="s">
        <v>79</v>
      </c>
      <c r="I88" s="82" t="s">
        <v>3188</v>
      </c>
      <c r="J88" s="82" t="s">
        <v>3192</v>
      </c>
      <c r="K88" s="82" t="s">
        <v>3197</v>
      </c>
      <c r="L88" s="82" t="s">
        <v>3198</v>
      </c>
      <c r="M88" s="66"/>
      <c r="N88" s="66"/>
      <c r="O88" s="9"/>
      <c r="P88" s="9"/>
      <c r="Q88" s="9"/>
      <c r="R88" s="9"/>
      <c r="S88" s="9"/>
    </row>
    <row r="89" spans="1:26" ht="15.75" x14ac:dyDescent="0.25">
      <c r="A89" s="690"/>
      <c r="B89" s="691"/>
      <c r="C89" s="416">
        <v>33</v>
      </c>
      <c r="D89" s="80"/>
      <c r="E89" s="72"/>
      <c r="F89" s="72"/>
      <c r="G89" s="72"/>
      <c r="H89" s="81" t="s">
        <v>80</v>
      </c>
      <c r="I89" s="82" t="s">
        <v>3189</v>
      </c>
      <c r="J89" s="82" t="s">
        <v>3193</v>
      </c>
      <c r="K89" s="82" t="s">
        <v>3199</v>
      </c>
      <c r="L89" s="82" t="s">
        <v>3200</v>
      </c>
      <c r="M89" s="66"/>
      <c r="N89" s="66"/>
      <c r="O89" s="9"/>
      <c r="P89" s="9"/>
      <c r="Q89" s="9"/>
      <c r="R89" s="9"/>
      <c r="S89" s="9"/>
    </row>
    <row r="90" spans="1:26" ht="15.75" x14ac:dyDescent="0.25">
      <c r="A90" s="690"/>
      <c r="B90" s="691"/>
      <c r="C90" s="416">
        <v>34</v>
      </c>
      <c r="D90" s="80"/>
      <c r="E90" s="72"/>
      <c r="F90" s="72"/>
      <c r="G90" s="72"/>
      <c r="H90" s="81" t="s">
        <v>81</v>
      </c>
      <c r="I90" s="82" t="s">
        <v>3190</v>
      </c>
      <c r="J90" s="82" t="s">
        <v>3194</v>
      </c>
      <c r="K90" s="82" t="s">
        <v>3201</v>
      </c>
      <c r="L90" s="82" t="s">
        <v>3202</v>
      </c>
      <c r="M90" s="66"/>
      <c r="N90" s="66"/>
      <c r="O90" s="9"/>
      <c r="P90" s="9"/>
      <c r="Q90" s="9"/>
      <c r="R90" s="9"/>
      <c r="S90" s="9"/>
    </row>
    <row r="91" spans="1:26" ht="15.75" x14ac:dyDescent="0.25">
      <c r="A91" s="690"/>
      <c r="B91" s="691"/>
      <c r="C91" s="416"/>
      <c r="D91" s="73"/>
      <c r="E91" s="74"/>
      <c r="F91" s="74"/>
      <c r="G91" s="74"/>
      <c r="H91" s="84"/>
      <c r="I91" s="475">
        <v>1</v>
      </c>
      <c r="J91" s="475">
        <v>2</v>
      </c>
      <c r="K91" s="75"/>
      <c r="L91" s="75"/>
      <c r="M91" s="17"/>
      <c r="N91" s="17"/>
      <c r="O91" s="13"/>
      <c r="P91" s="13"/>
      <c r="Q91" s="13"/>
      <c r="R91" s="13"/>
      <c r="S91" s="13"/>
      <c r="T91" s="77"/>
      <c r="U91" s="77"/>
      <c r="V91" s="77"/>
      <c r="W91" s="77"/>
      <c r="X91" s="77"/>
      <c r="Y91" s="77"/>
      <c r="Z91" s="77"/>
    </row>
    <row r="92" spans="1:26" ht="25.5" x14ac:dyDescent="0.25">
      <c r="A92" s="690"/>
      <c r="B92" s="691"/>
      <c r="C92" s="416"/>
      <c r="D92" s="71" t="s">
        <v>90</v>
      </c>
      <c r="E92" s="72"/>
      <c r="F92" s="72"/>
      <c r="G92" s="72"/>
      <c r="H92" s="85"/>
      <c r="I92" s="79" t="s">
        <v>87</v>
      </c>
      <c r="J92" s="79" t="s">
        <v>88</v>
      </c>
      <c r="K92" s="17"/>
      <c r="L92" s="17"/>
      <c r="M92" s="66"/>
      <c r="N92" s="66"/>
      <c r="O92" s="9"/>
      <c r="P92" s="9"/>
      <c r="Q92" s="9"/>
      <c r="R92" s="9"/>
      <c r="S92" s="9"/>
    </row>
    <row r="93" spans="1:26" ht="15.75" x14ac:dyDescent="0.25">
      <c r="A93" s="690"/>
      <c r="B93" s="691"/>
      <c r="C93" s="416">
        <v>35</v>
      </c>
      <c r="D93" s="61"/>
      <c r="E93" s="61"/>
      <c r="F93" s="61"/>
      <c r="G93" s="61"/>
      <c r="H93" s="86" t="s">
        <v>91</v>
      </c>
      <c r="I93" s="82" t="s">
        <v>92</v>
      </c>
      <c r="J93" s="82" t="s">
        <v>93</v>
      </c>
      <c r="K93" s="17"/>
      <c r="L93" s="17"/>
      <c r="M93" s="66"/>
      <c r="N93" s="66"/>
      <c r="O93" s="9"/>
      <c r="P93" s="9"/>
      <c r="Q93" s="9"/>
      <c r="R93" s="9"/>
      <c r="S93" s="9"/>
    </row>
    <row r="94" spans="1:26" ht="15.75" x14ac:dyDescent="0.25">
      <c r="A94" s="690"/>
      <c r="B94" s="691"/>
      <c r="C94" s="416">
        <v>36</v>
      </c>
      <c r="D94" s="61"/>
      <c r="E94" s="61"/>
      <c r="F94" s="61"/>
      <c r="G94" s="61"/>
      <c r="H94" s="86" t="s">
        <v>94</v>
      </c>
      <c r="I94" s="82" t="s">
        <v>95</v>
      </c>
      <c r="J94" s="82" t="s">
        <v>96</v>
      </c>
      <c r="K94" s="17"/>
      <c r="L94" s="17"/>
      <c r="M94" s="66"/>
      <c r="N94" s="66"/>
      <c r="O94" s="9"/>
      <c r="P94" s="9"/>
      <c r="Q94" s="9"/>
      <c r="R94" s="9"/>
      <c r="S94" s="9"/>
    </row>
    <row r="95" spans="1:26" ht="15.75" x14ac:dyDescent="0.25">
      <c r="A95" s="690"/>
      <c r="B95" s="691"/>
      <c r="C95" s="416"/>
      <c r="D95" s="87"/>
      <c r="E95" s="87"/>
      <c r="F95" s="87"/>
      <c r="G95" s="87"/>
      <c r="H95" s="87"/>
      <c r="I95" s="76"/>
      <c r="J95" s="76"/>
      <c r="K95" s="17"/>
      <c r="L95" s="17"/>
      <c r="M95" s="17"/>
      <c r="N95" s="17"/>
      <c r="O95" s="13"/>
      <c r="P95" s="13"/>
      <c r="Q95" s="13"/>
      <c r="R95" s="13"/>
      <c r="S95" s="13"/>
      <c r="T95" s="77"/>
      <c r="U95" s="77"/>
      <c r="V95" s="77"/>
      <c r="W95" s="77"/>
      <c r="X95" s="77"/>
      <c r="Y95" s="77"/>
      <c r="Z95" s="77"/>
    </row>
    <row r="96" spans="1:26" ht="15.75" x14ac:dyDescent="0.25">
      <c r="A96" s="690"/>
      <c r="B96" s="691"/>
      <c r="C96" s="416"/>
      <c r="D96" s="77"/>
      <c r="E96" s="77"/>
      <c r="F96" s="77"/>
      <c r="G96" s="77"/>
      <c r="H96" s="77"/>
    </row>
    <row r="97" spans="1:27" ht="15.75" x14ac:dyDescent="0.25">
      <c r="A97" s="690"/>
      <c r="C97" s="416"/>
      <c r="D97" s="77"/>
      <c r="E97" s="77"/>
      <c r="F97" s="77"/>
      <c r="G97" s="77"/>
      <c r="H97" s="77"/>
    </row>
    <row r="98" spans="1:27" ht="15" customHeight="1" x14ac:dyDescent="0.35">
      <c r="A98" s="690"/>
      <c r="B98" s="646" t="s">
        <v>97</v>
      </c>
      <c r="C98" s="416"/>
      <c r="D98" s="8" t="s">
        <v>98</v>
      </c>
      <c r="E98" s="77"/>
      <c r="F98" s="77"/>
      <c r="G98" s="77"/>
      <c r="H98" s="77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77"/>
      <c r="U98" s="77"/>
      <c r="V98" s="77"/>
      <c r="W98" s="77"/>
      <c r="X98" s="77"/>
      <c r="Y98" s="77"/>
      <c r="Z98" s="77"/>
      <c r="AA98" s="77"/>
    </row>
    <row r="99" spans="1:27" ht="15.75" x14ac:dyDescent="0.25">
      <c r="A99" s="690"/>
      <c r="B99" s="646"/>
      <c r="C99" s="416"/>
      <c r="D99" s="77"/>
      <c r="E99" s="77"/>
      <c r="F99" s="77"/>
      <c r="G99" s="77"/>
      <c r="H99" s="77"/>
      <c r="I99" s="475">
        <v>1</v>
      </c>
      <c r="J99" s="475">
        <v>2</v>
      </c>
      <c r="K99" s="13"/>
      <c r="L99" s="13"/>
      <c r="M99" s="13"/>
      <c r="N99" s="13"/>
      <c r="O99" s="13"/>
      <c r="P99" s="13"/>
      <c r="Q99" s="13"/>
      <c r="R99" s="13"/>
      <c r="S99" s="13"/>
      <c r="T99" s="77"/>
      <c r="U99" s="77"/>
      <c r="V99" s="77"/>
      <c r="W99" s="77"/>
      <c r="X99" s="77"/>
      <c r="Y99" s="77"/>
      <c r="Z99" s="77"/>
      <c r="AA99" s="77"/>
    </row>
    <row r="100" spans="1:27" ht="15.75" x14ac:dyDescent="0.25">
      <c r="A100" s="690"/>
      <c r="B100" s="646"/>
      <c r="C100" s="416"/>
      <c r="D100" s="656" t="s">
        <v>99</v>
      </c>
      <c r="E100" s="656"/>
      <c r="F100" s="656"/>
      <c r="G100" s="656"/>
      <c r="H100" s="657"/>
      <c r="I100" s="88" t="s">
        <v>99</v>
      </c>
      <c r="J100" s="89" t="s">
        <v>70</v>
      </c>
      <c r="K100" s="77"/>
      <c r="L100" s="3"/>
      <c r="M100" s="13"/>
      <c r="N100" s="13"/>
      <c r="O100" s="13"/>
      <c r="P100" s="13"/>
      <c r="Q100" s="13"/>
      <c r="R100" s="13"/>
      <c r="S100" s="13"/>
      <c r="T100" s="77"/>
      <c r="U100" s="77"/>
      <c r="V100" s="77"/>
      <c r="W100" s="77"/>
      <c r="X100" s="77"/>
      <c r="Y100" s="77"/>
      <c r="Z100" s="77"/>
      <c r="AA100" s="77"/>
    </row>
    <row r="101" spans="1:27" ht="15.75" x14ac:dyDescent="0.25">
      <c r="A101" s="690"/>
      <c r="B101" s="646"/>
      <c r="C101" s="416">
        <v>37</v>
      </c>
      <c r="D101" s="90" t="s">
        <v>100</v>
      </c>
      <c r="E101" s="91"/>
      <c r="F101" s="91"/>
      <c r="G101" s="91"/>
      <c r="H101" s="91"/>
      <c r="I101" s="92" t="s">
        <v>101</v>
      </c>
      <c r="J101" s="92" t="s">
        <v>102</v>
      </c>
      <c r="K101" s="77"/>
      <c r="L101" s="3"/>
      <c r="M101" s="13"/>
      <c r="N101" s="13"/>
      <c r="O101" s="13"/>
      <c r="P101" s="13"/>
      <c r="Q101" s="13"/>
      <c r="R101" s="13"/>
      <c r="S101" s="13"/>
      <c r="T101" s="77"/>
      <c r="U101" s="77"/>
      <c r="V101" s="77"/>
      <c r="W101" s="77"/>
      <c r="X101" s="77"/>
      <c r="Y101" s="77"/>
      <c r="Z101" s="77"/>
      <c r="AA101" s="77"/>
    </row>
    <row r="102" spans="1:27" ht="15.75" x14ac:dyDescent="0.25">
      <c r="A102" s="690"/>
      <c r="B102" s="646"/>
      <c r="C102" s="416">
        <v>38</v>
      </c>
      <c r="D102" s="90" t="s">
        <v>103</v>
      </c>
      <c r="E102" s="91"/>
      <c r="F102" s="91"/>
      <c r="G102" s="91"/>
      <c r="H102" s="91"/>
      <c r="I102" s="92" t="s">
        <v>104</v>
      </c>
      <c r="J102" s="92" t="s">
        <v>105</v>
      </c>
      <c r="K102" s="77"/>
      <c r="L102" s="3"/>
      <c r="M102" s="13"/>
      <c r="N102" s="13"/>
      <c r="O102" s="13"/>
      <c r="P102" s="13"/>
      <c r="Q102" s="13"/>
      <c r="R102" s="13"/>
      <c r="S102" s="13"/>
      <c r="T102" s="77"/>
      <c r="U102" s="77"/>
      <c r="V102" s="77"/>
      <c r="W102" s="77"/>
      <c r="X102" s="77"/>
      <c r="Y102" s="77"/>
      <c r="Z102" s="77"/>
      <c r="AA102" s="77"/>
    </row>
    <row r="103" spans="1:27" ht="15.75" x14ac:dyDescent="0.25">
      <c r="A103" s="690"/>
      <c r="B103" s="646"/>
      <c r="C103" s="416">
        <v>39</v>
      </c>
      <c r="D103" s="90" t="s">
        <v>106</v>
      </c>
      <c r="E103" s="91"/>
      <c r="F103" s="91"/>
      <c r="G103" s="91"/>
      <c r="H103" s="91"/>
      <c r="I103" s="92" t="s">
        <v>107</v>
      </c>
      <c r="J103" s="92" t="s">
        <v>108</v>
      </c>
      <c r="K103" s="77"/>
      <c r="L103" s="3"/>
      <c r="M103" s="13"/>
      <c r="N103" s="13"/>
      <c r="O103" s="13"/>
      <c r="P103" s="13"/>
      <c r="Q103" s="13"/>
      <c r="R103" s="13"/>
      <c r="S103" s="13"/>
      <c r="T103" s="77"/>
      <c r="U103" s="77"/>
      <c r="V103" s="77"/>
      <c r="W103" s="77"/>
      <c r="X103" s="77"/>
      <c r="Y103" s="77"/>
      <c r="Z103" s="77"/>
      <c r="AA103" s="77"/>
    </row>
    <row r="104" spans="1:27" ht="12.75" customHeight="1" x14ac:dyDescent="0.25">
      <c r="A104" s="690"/>
      <c r="B104" s="646"/>
      <c r="C104" s="416"/>
      <c r="D104" s="566" t="s">
        <v>3203</v>
      </c>
      <c r="E104" s="91"/>
      <c r="F104" s="91"/>
      <c r="G104" s="91"/>
      <c r="H104" s="91"/>
      <c r="I104" s="92" t="s">
        <v>3204</v>
      </c>
      <c r="J104" s="92" t="s">
        <v>3205</v>
      </c>
      <c r="K104" s="77"/>
      <c r="L104" s="3"/>
      <c r="M104" s="13"/>
      <c r="N104" s="13"/>
      <c r="O104" s="13"/>
      <c r="P104" s="13"/>
      <c r="Q104" s="13"/>
      <c r="R104" s="13"/>
      <c r="S104" s="13"/>
      <c r="T104" s="77"/>
      <c r="U104" s="77"/>
      <c r="V104" s="77"/>
      <c r="W104" s="77"/>
      <c r="X104" s="77"/>
      <c r="Y104" s="77"/>
      <c r="Z104" s="77"/>
      <c r="AA104" s="77"/>
    </row>
    <row r="105" spans="1:27" ht="15.75" x14ac:dyDescent="0.25">
      <c r="A105" s="690"/>
      <c r="B105" s="646"/>
      <c r="C105" s="416"/>
      <c r="D105" s="77"/>
      <c r="E105" s="77"/>
      <c r="F105" s="77"/>
      <c r="G105" s="77"/>
      <c r="H105" s="77"/>
      <c r="I105" s="475">
        <v>1</v>
      </c>
      <c r="J105" s="475">
        <v>2</v>
      </c>
      <c r="K105" s="13"/>
      <c r="L105" s="13"/>
      <c r="M105" s="13"/>
      <c r="N105" s="13"/>
      <c r="O105" s="13"/>
      <c r="P105" s="13"/>
      <c r="Q105" s="13"/>
      <c r="R105" s="13"/>
      <c r="S105" s="13"/>
      <c r="T105" s="77"/>
      <c r="U105" s="77"/>
      <c r="V105" s="77"/>
      <c r="W105" s="77"/>
      <c r="X105" s="77"/>
      <c r="Y105" s="77"/>
      <c r="Z105" s="77"/>
      <c r="AA105" s="77"/>
    </row>
    <row r="106" spans="1:27" ht="25.5" x14ac:dyDescent="0.25">
      <c r="A106" s="690"/>
      <c r="B106" s="646"/>
      <c r="C106" s="416"/>
      <c r="D106" s="71" t="s">
        <v>82</v>
      </c>
      <c r="E106" s="72"/>
      <c r="F106" s="72"/>
      <c r="G106" s="72"/>
      <c r="H106" s="72"/>
      <c r="I106" s="93" t="s">
        <v>109</v>
      </c>
      <c r="J106" s="93" t="s">
        <v>70</v>
      </c>
      <c r="K106" s="13"/>
      <c r="L106" s="13"/>
      <c r="M106" s="13"/>
      <c r="N106" s="13"/>
      <c r="O106" s="13"/>
      <c r="P106" s="13"/>
      <c r="Q106" s="13"/>
      <c r="R106" s="13"/>
      <c r="S106" s="13"/>
      <c r="T106" s="77"/>
      <c r="U106" s="77"/>
      <c r="V106" s="77"/>
      <c r="W106" s="77"/>
      <c r="X106" s="77"/>
      <c r="Y106" s="77"/>
      <c r="Z106" s="77"/>
      <c r="AA106" s="77"/>
    </row>
    <row r="107" spans="1:27" ht="15.75" x14ac:dyDescent="0.25">
      <c r="A107" s="690"/>
      <c r="B107" s="646"/>
      <c r="C107" s="416">
        <v>40</v>
      </c>
      <c r="D107" s="636" t="s">
        <v>110</v>
      </c>
      <c r="E107" s="634"/>
      <c r="F107" s="634"/>
      <c r="G107" s="634"/>
      <c r="H107" s="635"/>
      <c r="I107" s="92" t="s">
        <v>111</v>
      </c>
      <c r="J107" s="94" t="s">
        <v>112</v>
      </c>
      <c r="K107" s="13"/>
      <c r="L107" s="13"/>
      <c r="M107" s="13"/>
      <c r="N107" s="13"/>
      <c r="O107" s="13"/>
      <c r="P107" s="13"/>
      <c r="Q107" s="13"/>
      <c r="R107" s="13"/>
      <c r="S107" s="13"/>
      <c r="T107" s="77"/>
      <c r="U107" s="77"/>
      <c r="V107" s="77"/>
      <c r="W107" s="77"/>
      <c r="X107" s="77"/>
      <c r="Y107" s="77"/>
      <c r="Z107" s="77"/>
      <c r="AA107" s="77"/>
    </row>
    <row r="108" spans="1:27" ht="15.75" x14ac:dyDescent="0.25">
      <c r="A108" s="690"/>
      <c r="B108" s="646"/>
      <c r="C108" s="416">
        <v>41</v>
      </c>
      <c r="D108" s="636" t="s">
        <v>113</v>
      </c>
      <c r="E108" s="634"/>
      <c r="F108" s="634"/>
      <c r="G108" s="634"/>
      <c r="H108" s="635"/>
      <c r="I108" s="92" t="s">
        <v>114</v>
      </c>
      <c r="J108" s="94" t="s">
        <v>115</v>
      </c>
      <c r="K108" s="13"/>
      <c r="L108" s="13"/>
      <c r="M108" s="13"/>
      <c r="N108" s="13"/>
      <c r="O108" s="13"/>
      <c r="P108" s="13"/>
      <c r="Q108" s="13"/>
      <c r="R108" s="13"/>
      <c r="S108" s="13"/>
      <c r="T108" s="77"/>
      <c r="U108" s="77"/>
      <c r="V108" s="77"/>
      <c r="W108" s="77"/>
      <c r="X108" s="77"/>
      <c r="Y108" s="77"/>
      <c r="Z108" s="77"/>
      <c r="AA108" s="77"/>
    </row>
    <row r="109" spans="1:27" ht="15.75" x14ac:dyDescent="0.25">
      <c r="A109" s="690"/>
      <c r="B109" s="646"/>
      <c r="C109" s="416">
        <v>42</v>
      </c>
      <c r="D109" s="636" t="s">
        <v>116</v>
      </c>
      <c r="E109" s="634"/>
      <c r="F109" s="634"/>
      <c r="G109" s="634"/>
      <c r="H109" s="635"/>
      <c r="I109" s="92" t="s">
        <v>117</v>
      </c>
      <c r="J109" s="94" t="s">
        <v>118</v>
      </c>
      <c r="K109" s="13"/>
      <c r="L109" s="13"/>
      <c r="M109" s="13"/>
      <c r="N109" s="13"/>
      <c r="O109" s="13"/>
      <c r="P109" s="13"/>
      <c r="Q109" s="13"/>
      <c r="R109" s="13"/>
      <c r="S109" s="13"/>
      <c r="T109" s="77"/>
      <c r="U109" s="77"/>
      <c r="V109" s="77"/>
      <c r="W109" s="77"/>
      <c r="X109" s="77"/>
      <c r="Y109" s="77"/>
      <c r="Z109" s="77"/>
      <c r="AA109" s="77"/>
    </row>
    <row r="110" spans="1:27" ht="15.75" x14ac:dyDescent="0.25">
      <c r="A110" s="690"/>
      <c r="B110" s="646"/>
      <c r="C110" s="416">
        <v>43</v>
      </c>
      <c r="D110" s="636" t="s">
        <v>119</v>
      </c>
      <c r="E110" s="634"/>
      <c r="F110" s="634"/>
      <c r="G110" s="634"/>
      <c r="H110" s="635"/>
      <c r="I110" s="92" t="s">
        <v>120</v>
      </c>
      <c r="J110" s="94" t="s">
        <v>121</v>
      </c>
      <c r="K110" s="13"/>
      <c r="L110" s="13"/>
      <c r="M110" s="13"/>
      <c r="N110" s="13"/>
      <c r="O110" s="13"/>
      <c r="P110" s="13"/>
      <c r="Q110" s="13"/>
      <c r="R110" s="13"/>
      <c r="S110" s="13"/>
      <c r="T110" s="77"/>
      <c r="U110" s="77"/>
      <c r="V110" s="77"/>
      <c r="W110" s="77"/>
      <c r="X110" s="77"/>
      <c r="Y110" s="77"/>
      <c r="Z110" s="77"/>
      <c r="AA110" s="77"/>
    </row>
    <row r="111" spans="1:27" ht="15.75" x14ac:dyDescent="0.25">
      <c r="A111" s="690"/>
      <c r="B111" s="646"/>
      <c r="C111" s="416"/>
      <c r="D111" s="77"/>
      <c r="E111" s="77"/>
      <c r="F111" s="77"/>
      <c r="G111" s="77"/>
      <c r="H111" s="77"/>
      <c r="I111" s="475">
        <v>1</v>
      </c>
      <c r="J111" s="475">
        <v>2</v>
      </c>
      <c r="K111" s="13"/>
      <c r="L111" s="13"/>
      <c r="M111" s="13"/>
      <c r="N111" s="13"/>
      <c r="O111" s="13"/>
      <c r="P111" s="13"/>
      <c r="Q111" s="13"/>
      <c r="R111" s="13"/>
      <c r="S111" s="13"/>
      <c r="T111" s="77"/>
      <c r="U111" s="77"/>
      <c r="V111" s="77"/>
      <c r="W111" s="77"/>
      <c r="X111" s="77"/>
      <c r="Y111" s="77"/>
      <c r="Z111" s="77"/>
      <c r="AA111" s="77"/>
    </row>
    <row r="112" spans="1:27" ht="25.5" x14ac:dyDescent="0.25">
      <c r="A112" s="690"/>
      <c r="B112" s="646"/>
      <c r="C112" s="416"/>
      <c r="D112" s="71" t="s">
        <v>122</v>
      </c>
      <c r="E112" s="72"/>
      <c r="F112" s="72"/>
      <c r="G112" s="72"/>
      <c r="H112" s="72"/>
      <c r="I112" s="93" t="s">
        <v>109</v>
      </c>
      <c r="J112" s="93" t="s">
        <v>70</v>
      </c>
      <c r="K112" s="13"/>
      <c r="L112" s="13"/>
      <c r="M112" s="13"/>
      <c r="N112" s="13"/>
      <c r="O112" s="13"/>
      <c r="P112" s="13"/>
      <c r="Q112" s="13"/>
      <c r="R112" s="13"/>
      <c r="S112" s="13"/>
      <c r="T112" s="77"/>
      <c r="U112" s="77"/>
      <c r="V112" s="77"/>
      <c r="W112" s="77"/>
      <c r="X112" s="77"/>
      <c r="Y112" s="77"/>
      <c r="Z112" s="77"/>
      <c r="AA112" s="77"/>
    </row>
    <row r="113" spans="1:19" ht="15.75" x14ac:dyDescent="0.25">
      <c r="A113" s="690"/>
      <c r="B113" s="646"/>
      <c r="C113" s="416">
        <v>44</v>
      </c>
      <c r="D113" s="636" t="s">
        <v>123</v>
      </c>
      <c r="E113" s="634"/>
      <c r="F113" s="634"/>
      <c r="G113" s="634"/>
      <c r="H113" s="635"/>
      <c r="I113" s="92" t="s">
        <v>124</v>
      </c>
      <c r="J113" s="541"/>
      <c r="K113" s="9"/>
      <c r="L113" s="9"/>
      <c r="M113" s="9"/>
      <c r="N113" s="9"/>
      <c r="O113" s="9"/>
      <c r="P113" s="9"/>
      <c r="Q113" s="9"/>
      <c r="R113" s="9"/>
      <c r="S113" s="9"/>
    </row>
    <row r="114" spans="1:19" ht="15.75" x14ac:dyDescent="0.25">
      <c r="A114" s="690"/>
      <c r="B114" s="646"/>
      <c r="C114" s="416">
        <v>45</v>
      </c>
      <c r="D114" s="636" t="s">
        <v>125</v>
      </c>
      <c r="E114" s="634"/>
      <c r="F114" s="634"/>
      <c r="G114" s="634"/>
      <c r="H114" s="635"/>
      <c r="I114" s="92" t="s">
        <v>126</v>
      </c>
      <c r="J114" s="541"/>
      <c r="K114" s="9"/>
      <c r="L114" s="9"/>
      <c r="M114" s="9"/>
      <c r="N114" s="9"/>
      <c r="O114" s="9"/>
      <c r="P114" s="9"/>
      <c r="Q114" s="9"/>
      <c r="R114" s="9"/>
      <c r="S114" s="9"/>
    </row>
    <row r="115" spans="1:19" ht="15.75" x14ac:dyDescent="0.25">
      <c r="A115" s="690"/>
      <c r="B115" s="646"/>
      <c r="C115" s="416">
        <v>46</v>
      </c>
      <c r="D115" s="636" t="s">
        <v>127</v>
      </c>
      <c r="E115" s="634"/>
      <c r="F115" s="634"/>
      <c r="G115" s="634"/>
      <c r="H115" s="635"/>
      <c r="I115" s="92" t="s">
        <v>128</v>
      </c>
      <c r="J115" s="94" t="s">
        <v>129</v>
      </c>
      <c r="K115" s="9"/>
      <c r="L115" s="9"/>
      <c r="M115" s="9"/>
      <c r="N115" s="9"/>
      <c r="O115" s="9"/>
      <c r="P115" s="9"/>
      <c r="Q115" s="9"/>
      <c r="R115" s="9"/>
      <c r="S115" s="9"/>
    </row>
    <row r="116" spans="1:19" ht="15.75" x14ac:dyDescent="0.25">
      <c r="A116" s="690"/>
      <c r="B116" s="646"/>
      <c r="C116" s="416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spans="1:19" ht="15.75" x14ac:dyDescent="0.25">
      <c r="A117" s="690"/>
      <c r="B117" s="646"/>
      <c r="C117" s="416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ht="21" x14ac:dyDescent="0.35">
      <c r="A118" s="690"/>
      <c r="B118" s="646"/>
      <c r="C118" s="416"/>
      <c r="D118" s="8" t="s">
        <v>130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ht="15.75" x14ac:dyDescent="0.25">
      <c r="A119" s="690"/>
      <c r="B119" s="646"/>
      <c r="C119" s="416"/>
      <c r="I119" s="475">
        <v>1</v>
      </c>
      <c r="J119" s="475">
        <v>2</v>
      </c>
      <c r="K119" s="9"/>
      <c r="L119" s="9"/>
      <c r="M119" s="9"/>
      <c r="N119" s="9"/>
      <c r="O119" s="9"/>
      <c r="P119" s="9"/>
      <c r="Q119" s="9"/>
      <c r="R119" s="9"/>
      <c r="S119" s="9"/>
    </row>
    <row r="120" spans="1:19" ht="15.75" x14ac:dyDescent="0.25">
      <c r="A120" s="690"/>
      <c r="B120" s="646"/>
      <c r="C120" s="416"/>
      <c r="D120" s="656" t="s">
        <v>99</v>
      </c>
      <c r="E120" s="656"/>
      <c r="F120" s="656"/>
      <c r="G120" s="656"/>
      <c r="H120" s="657"/>
      <c r="I120" s="88" t="s">
        <v>99</v>
      </c>
      <c r="J120" s="89" t="s">
        <v>70</v>
      </c>
      <c r="K120" s="9"/>
      <c r="L120" s="9"/>
      <c r="M120" s="9"/>
      <c r="N120" s="9"/>
      <c r="O120" s="9"/>
      <c r="P120" s="9"/>
      <c r="Q120" s="9"/>
      <c r="R120" s="9"/>
      <c r="S120" s="9"/>
    </row>
    <row r="121" spans="1:19" ht="15.75" x14ac:dyDescent="0.25">
      <c r="A121" s="690"/>
      <c r="B121" s="646"/>
      <c r="C121" s="416">
        <v>46</v>
      </c>
      <c r="D121" s="90" t="s">
        <v>131</v>
      </c>
      <c r="E121" s="91"/>
      <c r="F121" s="91"/>
      <c r="G121" s="91"/>
      <c r="H121" s="91"/>
      <c r="I121" s="92" t="s">
        <v>3206</v>
      </c>
      <c r="J121" s="92" t="s">
        <v>3207</v>
      </c>
      <c r="K121" s="9"/>
      <c r="L121" s="9"/>
      <c r="M121" s="9"/>
      <c r="N121" s="9"/>
      <c r="O121" s="9"/>
      <c r="P121" s="9"/>
      <c r="Q121" s="9"/>
      <c r="R121" s="9"/>
      <c r="S121" s="9"/>
    </row>
    <row r="122" spans="1:19" ht="15.75" x14ac:dyDescent="0.25">
      <c r="A122" s="690"/>
      <c r="B122" s="646"/>
      <c r="C122" s="416"/>
      <c r="D122" s="77"/>
      <c r="E122" s="77"/>
      <c r="F122" s="77"/>
      <c r="G122" s="77"/>
      <c r="H122" s="77"/>
      <c r="I122" s="475">
        <v>1</v>
      </c>
      <c r="J122" s="475">
        <v>2</v>
      </c>
      <c r="K122" s="475">
        <v>3</v>
      </c>
      <c r="L122" s="475">
        <v>4</v>
      </c>
      <c r="M122" s="475">
        <v>5</v>
      </c>
      <c r="N122" s="475">
        <v>6</v>
      </c>
      <c r="O122" s="475">
        <v>7</v>
      </c>
      <c r="P122" s="475">
        <v>8</v>
      </c>
      <c r="Q122" s="9"/>
      <c r="R122" s="9"/>
      <c r="S122" s="9"/>
    </row>
    <row r="123" spans="1:19" ht="48" x14ac:dyDescent="0.25">
      <c r="A123" s="690"/>
      <c r="B123" s="646"/>
      <c r="C123" s="416"/>
      <c r="D123" s="95" t="s">
        <v>132</v>
      </c>
      <c r="E123" s="96"/>
      <c r="F123" s="96"/>
      <c r="G123" s="72"/>
      <c r="H123" s="72"/>
      <c r="I123" s="97" t="s">
        <v>133</v>
      </c>
      <c r="J123" s="97" t="s">
        <v>70</v>
      </c>
      <c r="K123" s="97" t="s">
        <v>134</v>
      </c>
      <c r="L123" s="97" t="s">
        <v>70</v>
      </c>
      <c r="M123" s="97" t="s">
        <v>135</v>
      </c>
      <c r="N123" s="97" t="s">
        <v>70</v>
      </c>
      <c r="O123" s="97" t="s">
        <v>136</v>
      </c>
      <c r="P123" s="97" t="s">
        <v>70</v>
      </c>
      <c r="Q123" s="9"/>
      <c r="R123" s="9"/>
      <c r="S123" s="9"/>
    </row>
    <row r="124" spans="1:19" ht="15.75" x14ac:dyDescent="0.25">
      <c r="A124" s="690"/>
      <c r="B124" s="646"/>
      <c r="C124" s="416">
        <v>48</v>
      </c>
      <c r="D124" s="658" t="s">
        <v>137</v>
      </c>
      <c r="E124" s="659"/>
      <c r="F124" s="659"/>
      <c r="G124" s="659"/>
      <c r="H124" s="660"/>
      <c r="I124" s="92" t="s">
        <v>138</v>
      </c>
      <c r="J124" s="98" t="s">
        <v>139</v>
      </c>
      <c r="K124" s="92" t="s">
        <v>140</v>
      </c>
      <c r="L124" s="98" t="s">
        <v>141</v>
      </c>
      <c r="M124" s="92" t="s">
        <v>142</v>
      </c>
      <c r="N124" s="98" t="s">
        <v>143</v>
      </c>
      <c r="O124" s="92" t="s">
        <v>144</v>
      </c>
      <c r="P124" s="98" t="s">
        <v>145</v>
      </c>
      <c r="Q124" s="9"/>
      <c r="R124" s="9"/>
      <c r="S124" s="9"/>
    </row>
    <row r="125" spans="1:19" ht="15.75" x14ac:dyDescent="0.25">
      <c r="A125" s="690"/>
      <c r="B125" s="646"/>
      <c r="C125" s="416"/>
      <c r="D125" s="99"/>
      <c r="E125" s="99"/>
      <c r="F125" s="99"/>
      <c r="G125" s="99"/>
      <c r="H125" s="99"/>
      <c r="I125" s="475">
        <v>1</v>
      </c>
      <c r="J125" s="475">
        <v>2</v>
      </c>
      <c r="K125" s="75"/>
      <c r="L125" s="75"/>
      <c r="M125" s="17"/>
      <c r="N125" s="9"/>
      <c r="O125" s="9"/>
      <c r="P125" s="9"/>
      <c r="Q125" s="9"/>
      <c r="R125" s="9"/>
      <c r="S125" s="9"/>
    </row>
    <row r="126" spans="1:19" ht="25.5" x14ac:dyDescent="0.25">
      <c r="A126" s="690"/>
      <c r="B126" s="646"/>
      <c r="C126" s="416"/>
      <c r="D126" s="95" t="s">
        <v>146</v>
      </c>
      <c r="E126" s="96"/>
      <c r="F126" s="96"/>
      <c r="G126" s="72"/>
      <c r="H126" s="72"/>
      <c r="I126" s="93" t="s">
        <v>147</v>
      </c>
      <c r="J126" s="100" t="s">
        <v>70</v>
      </c>
      <c r="K126" s="101"/>
      <c r="L126" s="101"/>
      <c r="M126" s="17"/>
      <c r="N126" s="9"/>
      <c r="O126" s="9"/>
      <c r="P126" s="9"/>
      <c r="Q126" s="9"/>
      <c r="R126" s="9"/>
      <c r="S126" s="9"/>
    </row>
    <row r="127" spans="1:19" ht="15.75" x14ac:dyDescent="0.25">
      <c r="A127" s="690"/>
      <c r="B127" s="646"/>
      <c r="C127" s="416">
        <v>49</v>
      </c>
      <c r="D127" s="661" t="s">
        <v>148</v>
      </c>
      <c r="E127" s="662"/>
      <c r="F127" s="662"/>
      <c r="G127" s="662"/>
      <c r="H127" s="663"/>
      <c r="I127" s="102" t="s">
        <v>149</v>
      </c>
      <c r="J127" s="102" t="s">
        <v>150</v>
      </c>
      <c r="K127" s="102"/>
      <c r="L127" s="102"/>
      <c r="M127" s="9"/>
      <c r="N127" s="9"/>
      <c r="O127" s="9"/>
      <c r="P127" s="9"/>
      <c r="Q127" s="9"/>
      <c r="R127" s="9"/>
      <c r="S127" s="9"/>
    </row>
    <row r="128" spans="1:19" ht="15.75" x14ac:dyDescent="0.25">
      <c r="A128" s="690"/>
      <c r="B128" s="646"/>
      <c r="C128" s="416">
        <v>50</v>
      </c>
      <c r="D128" s="661" t="s">
        <v>151</v>
      </c>
      <c r="E128" s="662"/>
      <c r="F128" s="662"/>
      <c r="G128" s="662"/>
      <c r="H128" s="663"/>
      <c r="I128" s="102" t="s">
        <v>152</v>
      </c>
      <c r="J128" s="102" t="s">
        <v>153</v>
      </c>
      <c r="K128" s="102"/>
      <c r="L128" s="102"/>
      <c r="M128" s="9"/>
      <c r="N128" s="9"/>
      <c r="O128" s="9"/>
      <c r="P128" s="9"/>
      <c r="Q128" s="9"/>
      <c r="R128" s="9"/>
      <c r="S128" s="9"/>
    </row>
    <row r="129" spans="1:19" ht="15.75" x14ac:dyDescent="0.25">
      <c r="A129" s="690"/>
      <c r="B129" s="646"/>
      <c r="C129" s="416"/>
      <c r="D129" s="99"/>
      <c r="E129" s="99"/>
      <c r="F129" s="99"/>
      <c r="G129" s="99"/>
      <c r="H129" s="99"/>
      <c r="I129" s="475">
        <v>1</v>
      </c>
      <c r="J129" s="475">
        <v>2</v>
      </c>
      <c r="K129" s="475">
        <v>3</v>
      </c>
      <c r="L129" s="75"/>
      <c r="M129" s="17"/>
      <c r="N129" s="9"/>
      <c r="O129" s="9"/>
      <c r="P129" s="9"/>
      <c r="Q129" s="9"/>
      <c r="R129" s="9"/>
      <c r="S129" s="9"/>
    </row>
    <row r="130" spans="1:19" ht="25.5" x14ac:dyDescent="0.25">
      <c r="A130" s="690"/>
      <c r="B130" s="646"/>
      <c r="C130" s="416"/>
      <c r="D130" s="95" t="s">
        <v>154</v>
      </c>
      <c r="E130" s="96"/>
      <c r="F130" s="96"/>
      <c r="G130" s="72"/>
      <c r="H130" s="72"/>
      <c r="I130" s="93" t="s">
        <v>109</v>
      </c>
      <c r="J130" s="93" t="s">
        <v>3209</v>
      </c>
      <c r="K130" s="93" t="s">
        <v>3210</v>
      </c>
      <c r="L130" s="9"/>
      <c r="M130" s="9"/>
      <c r="N130" s="9"/>
      <c r="O130" s="9"/>
    </row>
    <row r="131" spans="1:19" ht="15.75" x14ac:dyDescent="0.25">
      <c r="A131" s="690"/>
      <c r="B131" s="646"/>
      <c r="C131" s="416">
        <v>54</v>
      </c>
      <c r="D131" s="639" t="s">
        <v>3211</v>
      </c>
      <c r="E131" s="640"/>
      <c r="F131" s="640"/>
      <c r="G131" s="640"/>
      <c r="H131" s="641"/>
      <c r="I131" s="103" t="s">
        <v>3208</v>
      </c>
      <c r="J131" s="103" t="s">
        <v>3212</v>
      </c>
      <c r="K131" s="103" t="s">
        <v>3213</v>
      </c>
      <c r="L131" s="9"/>
      <c r="M131" s="9"/>
      <c r="N131" s="9"/>
      <c r="O131" s="9"/>
    </row>
    <row r="132" spans="1:19" ht="15.75" x14ac:dyDescent="0.25">
      <c r="A132" s="690"/>
      <c r="B132" s="646"/>
      <c r="C132" s="416"/>
      <c r="D132" s="99"/>
      <c r="E132" s="99"/>
      <c r="F132" s="99"/>
      <c r="G132" s="99"/>
      <c r="H132" s="99"/>
      <c r="I132" s="475">
        <v>1</v>
      </c>
      <c r="J132" s="475">
        <v>2</v>
      </c>
      <c r="K132" s="475">
        <v>3</v>
      </c>
      <c r="L132" s="475">
        <v>4</v>
      </c>
      <c r="M132" s="17"/>
      <c r="N132" s="9"/>
      <c r="O132" s="9"/>
      <c r="P132" s="9"/>
      <c r="Q132" s="9"/>
      <c r="R132" s="9"/>
      <c r="S132" s="9"/>
    </row>
    <row r="133" spans="1:19" ht="15.75" x14ac:dyDescent="0.25">
      <c r="A133" s="690"/>
      <c r="B133" s="646"/>
      <c r="C133" s="416"/>
      <c r="D133" s="95" t="s">
        <v>154</v>
      </c>
      <c r="E133" s="96"/>
      <c r="F133" s="96"/>
      <c r="G133" s="72"/>
      <c r="H133" s="72"/>
      <c r="I133" s="93" t="s">
        <v>156</v>
      </c>
      <c r="J133" s="93" t="s">
        <v>157</v>
      </c>
      <c r="K133" s="93" t="s">
        <v>158</v>
      </c>
      <c r="L133" s="93" t="s">
        <v>157</v>
      </c>
      <c r="M133" s="17"/>
      <c r="N133" s="9"/>
      <c r="O133" s="9"/>
      <c r="P133" s="9"/>
      <c r="Q133" s="9"/>
      <c r="R133" s="9"/>
      <c r="S133" s="9"/>
    </row>
    <row r="134" spans="1:19" ht="15.75" x14ac:dyDescent="0.25">
      <c r="A134" s="690"/>
      <c r="B134" s="646"/>
      <c r="C134" s="416">
        <v>52</v>
      </c>
      <c r="D134" s="639" t="s">
        <v>159</v>
      </c>
      <c r="E134" s="640"/>
      <c r="F134" s="640"/>
      <c r="G134" s="640"/>
      <c r="H134" s="641"/>
      <c r="I134" s="621" t="s">
        <v>3295</v>
      </c>
      <c r="J134" s="621" t="s">
        <v>160</v>
      </c>
      <c r="K134" s="621" t="s">
        <v>161</v>
      </c>
      <c r="L134" s="621" t="s">
        <v>162</v>
      </c>
      <c r="M134" s="9"/>
      <c r="N134" s="9"/>
      <c r="O134" s="9"/>
      <c r="P134" s="9"/>
      <c r="Q134" s="9"/>
      <c r="R134" s="9"/>
      <c r="S134" s="9"/>
    </row>
    <row r="135" spans="1:19" ht="15.75" x14ac:dyDescent="0.25">
      <c r="A135" s="690"/>
      <c r="B135" s="646"/>
      <c r="C135" s="416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ht="15.75" x14ac:dyDescent="0.25">
      <c r="A136" s="690"/>
      <c r="B136" s="646"/>
      <c r="C136" s="416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ht="21" x14ac:dyDescent="0.25">
      <c r="A137" s="690"/>
      <c r="B137" s="646"/>
      <c r="C137" s="416"/>
      <c r="D137" s="104" t="s">
        <v>163</v>
      </c>
      <c r="E137" s="9"/>
      <c r="F137" s="9"/>
      <c r="G137" s="9"/>
      <c r="H137" s="9"/>
      <c r="I137" s="9"/>
      <c r="J137" s="9"/>
      <c r="K137" s="9"/>
      <c r="L137" s="9"/>
    </row>
    <row r="138" spans="1:19" ht="15.75" x14ac:dyDescent="0.25">
      <c r="A138" s="690"/>
      <c r="B138" s="646"/>
      <c r="C138" s="416"/>
      <c r="D138" s="9"/>
      <c r="E138" s="9"/>
      <c r="F138" s="9"/>
      <c r="G138" s="9"/>
      <c r="H138" s="9"/>
      <c r="I138" s="475">
        <v>1</v>
      </c>
      <c r="J138" s="475">
        <v>2</v>
      </c>
      <c r="K138" s="475"/>
      <c r="L138" s="475"/>
    </row>
    <row r="139" spans="1:19" ht="15.75" x14ac:dyDescent="0.25">
      <c r="A139" s="690"/>
      <c r="B139" s="646"/>
      <c r="C139" s="416"/>
      <c r="D139" s="656" t="s">
        <v>99</v>
      </c>
      <c r="E139" s="656"/>
      <c r="F139" s="656"/>
      <c r="G139" s="656"/>
      <c r="H139" s="657"/>
      <c r="I139" s="88" t="s">
        <v>99</v>
      </c>
      <c r="J139" s="89" t="s">
        <v>70</v>
      </c>
      <c r="K139" s="9"/>
      <c r="L139" s="9"/>
    </row>
    <row r="140" spans="1:19" ht="15.75" x14ac:dyDescent="0.25">
      <c r="A140" s="690"/>
      <c r="B140" s="646"/>
      <c r="C140" s="416">
        <v>53</v>
      </c>
      <c r="D140" s="90" t="s">
        <v>164</v>
      </c>
      <c r="E140" s="91"/>
      <c r="F140" s="91"/>
      <c r="G140" s="91"/>
      <c r="H140" s="91"/>
      <c r="I140" s="92" t="s">
        <v>165</v>
      </c>
      <c r="J140" s="92" t="s">
        <v>166</v>
      </c>
      <c r="K140" s="105"/>
      <c r="L140" s="9"/>
    </row>
    <row r="141" spans="1:19" ht="15.75" x14ac:dyDescent="0.25">
      <c r="A141" s="690"/>
      <c r="B141" s="646"/>
      <c r="C141" s="416">
        <v>54</v>
      </c>
      <c r="D141" s="90" t="s">
        <v>167</v>
      </c>
      <c r="E141" s="91"/>
      <c r="F141" s="91"/>
      <c r="G141" s="91"/>
      <c r="H141" s="91"/>
      <c r="I141" s="92" t="s">
        <v>168</v>
      </c>
      <c r="J141" s="92" t="s">
        <v>169</v>
      </c>
      <c r="K141" s="105"/>
      <c r="L141" s="9"/>
    </row>
    <row r="142" spans="1:19" ht="15.75" x14ac:dyDescent="0.25">
      <c r="A142" s="690"/>
      <c r="B142" s="646"/>
      <c r="C142" s="416"/>
      <c r="D142" s="77"/>
      <c r="E142" s="77"/>
      <c r="F142" s="77"/>
      <c r="G142" s="77"/>
      <c r="H142" s="77"/>
      <c r="I142" s="475">
        <v>1</v>
      </c>
      <c r="J142" s="475">
        <v>2</v>
      </c>
      <c r="K142" s="9"/>
      <c r="L142" s="9"/>
    </row>
    <row r="143" spans="1:19" ht="25.5" x14ac:dyDescent="0.25">
      <c r="A143" s="690"/>
      <c r="B143" s="646"/>
      <c r="C143" s="416"/>
      <c r="D143" s="71" t="s">
        <v>132</v>
      </c>
      <c r="E143" s="72"/>
      <c r="F143" s="72"/>
      <c r="G143" s="72"/>
      <c r="H143" s="72"/>
      <c r="I143" s="93" t="s">
        <v>109</v>
      </c>
      <c r="J143" s="93" t="s">
        <v>70</v>
      </c>
      <c r="K143" s="9"/>
      <c r="L143" s="9"/>
    </row>
    <row r="144" spans="1:19" ht="15" customHeight="1" x14ac:dyDescent="0.25">
      <c r="A144" s="690"/>
      <c r="B144" s="646"/>
      <c r="C144" s="416">
        <v>55</v>
      </c>
      <c r="D144" s="633" t="s">
        <v>170</v>
      </c>
      <c r="E144" s="634"/>
      <c r="F144" s="634"/>
      <c r="G144" s="634"/>
      <c r="H144" s="635"/>
      <c r="I144" s="103" t="s">
        <v>171</v>
      </c>
      <c r="J144" s="103" t="s">
        <v>172</v>
      </c>
      <c r="K144" s="9"/>
      <c r="L144" s="9"/>
    </row>
    <row r="145" spans="1:18" ht="23.25" customHeight="1" x14ac:dyDescent="0.25">
      <c r="A145" s="690"/>
      <c r="B145" s="646"/>
      <c r="C145" s="416">
        <v>56</v>
      </c>
      <c r="D145" s="633" t="s">
        <v>173</v>
      </c>
      <c r="E145" s="634"/>
      <c r="F145" s="634"/>
      <c r="G145" s="634"/>
      <c r="H145" s="635"/>
      <c r="I145" s="103" t="s">
        <v>174</v>
      </c>
      <c r="J145" s="103" t="s">
        <v>175</v>
      </c>
      <c r="K145" s="9"/>
      <c r="L145" s="9"/>
    </row>
    <row r="146" spans="1:18" ht="15.75" x14ac:dyDescent="0.25">
      <c r="A146" s="690"/>
      <c r="B146" s="646"/>
      <c r="C146" s="416">
        <v>57</v>
      </c>
      <c r="D146" s="636" t="s">
        <v>176</v>
      </c>
      <c r="E146" s="634"/>
      <c r="F146" s="634"/>
      <c r="G146" s="634"/>
      <c r="H146" s="635"/>
      <c r="I146" s="103" t="s">
        <v>177</v>
      </c>
      <c r="J146" s="103" t="s">
        <v>178</v>
      </c>
      <c r="K146" s="9"/>
      <c r="L146" s="9"/>
    </row>
    <row r="147" spans="1:18" ht="15.75" x14ac:dyDescent="0.25">
      <c r="A147" s="690"/>
      <c r="B147" s="646"/>
      <c r="C147" s="416"/>
      <c r="D147" s="9"/>
      <c r="E147" s="9"/>
      <c r="F147" s="9"/>
      <c r="G147" s="9"/>
      <c r="H147" s="9"/>
      <c r="I147" s="9"/>
      <c r="J147" s="9"/>
      <c r="K147" s="9"/>
      <c r="L147" s="9"/>
    </row>
    <row r="148" spans="1:18" ht="15.75" x14ac:dyDescent="0.25">
      <c r="A148" s="690"/>
      <c r="C148" s="416"/>
    </row>
    <row r="149" spans="1:18" ht="15" customHeight="1" x14ac:dyDescent="0.25">
      <c r="A149" s="690"/>
      <c r="B149" s="646" t="s">
        <v>179</v>
      </c>
      <c r="C149" s="416"/>
      <c r="D149" s="104" t="s">
        <v>180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ht="15.75" x14ac:dyDescent="0.25">
      <c r="A150" s="690"/>
      <c r="B150" s="646"/>
      <c r="C150" s="416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ht="15.75" x14ac:dyDescent="0.25">
      <c r="A151" s="690"/>
      <c r="B151" s="646"/>
      <c r="C151" s="416"/>
      <c r="D151" s="106" t="s">
        <v>181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ht="15.75" x14ac:dyDescent="0.25">
      <c r="A152" s="690"/>
      <c r="B152" s="646"/>
      <c r="C152" s="416"/>
      <c r="I152" s="475">
        <v>1</v>
      </c>
      <c r="J152" s="475">
        <v>2</v>
      </c>
      <c r="K152" s="9"/>
      <c r="L152" s="9"/>
      <c r="M152" s="9"/>
      <c r="N152" s="9"/>
      <c r="O152" s="9"/>
      <c r="P152" s="9"/>
      <c r="Q152" s="9"/>
      <c r="R152" s="9"/>
    </row>
    <row r="153" spans="1:18" ht="25.5" x14ac:dyDescent="0.25">
      <c r="A153" s="690"/>
      <c r="B153" s="646"/>
      <c r="C153" s="416"/>
      <c r="D153" s="71" t="s">
        <v>182</v>
      </c>
      <c r="E153" s="72"/>
      <c r="F153" s="72"/>
      <c r="G153" s="72"/>
      <c r="H153" s="72"/>
      <c r="I153" s="93" t="s">
        <v>183</v>
      </c>
      <c r="J153" s="93" t="s">
        <v>184</v>
      </c>
      <c r="K153" s="9"/>
      <c r="L153" s="9"/>
      <c r="M153" s="9"/>
      <c r="N153" s="9"/>
      <c r="O153" s="9"/>
      <c r="P153" s="9"/>
      <c r="Q153" s="9"/>
      <c r="R153" s="9"/>
    </row>
    <row r="154" spans="1:18" ht="15.75" x14ac:dyDescent="0.25">
      <c r="A154" s="690"/>
      <c r="B154" s="646"/>
      <c r="C154" s="416">
        <v>57</v>
      </c>
      <c r="D154" s="636" t="s">
        <v>185</v>
      </c>
      <c r="E154" s="634"/>
      <c r="F154" s="634"/>
      <c r="G154" s="634"/>
      <c r="H154" s="647"/>
      <c r="I154" s="92" t="s">
        <v>186</v>
      </c>
      <c r="J154" s="94" t="s">
        <v>187</v>
      </c>
      <c r="K154" s="9"/>
      <c r="L154" s="9"/>
      <c r="M154" s="9"/>
      <c r="N154" s="9"/>
      <c r="O154" s="9"/>
      <c r="P154" s="9"/>
      <c r="Q154" s="9"/>
      <c r="R154" s="9"/>
    </row>
    <row r="155" spans="1:18" ht="15.75" x14ac:dyDescent="0.25">
      <c r="A155" s="690"/>
      <c r="B155" s="646"/>
      <c r="C155" s="416">
        <v>58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ht="15.75" x14ac:dyDescent="0.25">
      <c r="A156" s="690"/>
      <c r="B156" s="646"/>
      <c r="C156" s="416"/>
      <c r="D156" s="106" t="s">
        <v>188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ht="15.75" x14ac:dyDescent="0.25">
      <c r="A157" s="690"/>
      <c r="B157" s="646"/>
      <c r="C157" s="416"/>
      <c r="I157" s="475">
        <v>1</v>
      </c>
      <c r="J157" s="475">
        <v>2</v>
      </c>
      <c r="K157" s="9"/>
      <c r="L157" s="9"/>
      <c r="M157" s="9"/>
      <c r="N157" s="9"/>
      <c r="O157" s="9"/>
      <c r="P157" s="9"/>
      <c r="Q157" s="9"/>
      <c r="R157" s="9"/>
    </row>
    <row r="158" spans="1:18" ht="25.5" x14ac:dyDescent="0.25">
      <c r="A158" s="690"/>
      <c r="B158" s="646"/>
      <c r="C158" s="416"/>
      <c r="D158" s="71" t="s">
        <v>182</v>
      </c>
      <c r="E158" s="72"/>
      <c r="F158" s="72"/>
      <c r="G158" s="72"/>
      <c r="H158" s="72"/>
      <c r="I158" s="93" t="s">
        <v>183</v>
      </c>
      <c r="J158" s="93" t="s">
        <v>184</v>
      </c>
      <c r="K158" s="9"/>
      <c r="L158" s="9"/>
      <c r="M158" s="9"/>
      <c r="N158" s="9"/>
      <c r="O158" s="9"/>
      <c r="P158" s="9"/>
      <c r="Q158" s="9"/>
      <c r="R158" s="9"/>
    </row>
    <row r="159" spans="1:18" ht="15.75" x14ac:dyDescent="0.25">
      <c r="A159" s="690"/>
      <c r="B159" s="646"/>
      <c r="C159" s="416">
        <v>59</v>
      </c>
      <c r="D159" s="636" t="s">
        <v>189</v>
      </c>
      <c r="E159" s="634"/>
      <c r="F159" s="634"/>
      <c r="G159" s="634"/>
      <c r="H159" s="647"/>
      <c r="I159" s="92" t="s">
        <v>190</v>
      </c>
      <c r="J159" s="94" t="s">
        <v>191</v>
      </c>
      <c r="K159" s="9"/>
      <c r="L159" s="9"/>
      <c r="M159" s="9"/>
      <c r="N159" s="9"/>
      <c r="O159" s="9"/>
      <c r="P159" s="9"/>
      <c r="Q159" s="9"/>
      <c r="R159" s="9"/>
    </row>
    <row r="160" spans="1:18" ht="15.75" x14ac:dyDescent="0.25">
      <c r="A160" s="690"/>
      <c r="B160" s="646"/>
      <c r="C160" s="416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21" ht="15.75" x14ac:dyDescent="0.25">
      <c r="A161" s="690"/>
      <c r="B161" s="646"/>
      <c r="C161" s="416"/>
      <c r="D161" s="106" t="s">
        <v>192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21" ht="15.75" x14ac:dyDescent="0.25">
      <c r="A162" s="690"/>
      <c r="B162" s="646"/>
      <c r="C162" s="416"/>
      <c r="D162" t="s">
        <v>193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21" ht="15.75" x14ac:dyDescent="0.25">
      <c r="A163" s="690"/>
      <c r="B163" s="646"/>
      <c r="C163" s="416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21" ht="24.75" customHeight="1" x14ac:dyDescent="0.25">
      <c r="A164" s="690"/>
      <c r="B164" s="646"/>
      <c r="C164" s="416"/>
      <c r="D164" s="71" t="s">
        <v>194</v>
      </c>
      <c r="E164" s="72"/>
      <c r="F164" s="72"/>
      <c r="G164" s="72"/>
      <c r="H164" s="475">
        <v>1</v>
      </c>
      <c r="I164" s="475">
        <v>2</v>
      </c>
      <c r="J164" s="475">
        <v>3</v>
      </c>
      <c r="K164" s="475">
        <v>4</v>
      </c>
      <c r="L164" s="475">
        <v>5</v>
      </c>
      <c r="M164" s="475">
        <v>6</v>
      </c>
      <c r="N164" s="475">
        <v>7</v>
      </c>
      <c r="O164" s="475">
        <v>8</v>
      </c>
      <c r="P164" s="475">
        <v>9</v>
      </c>
      <c r="Q164" s="475">
        <v>10</v>
      </c>
      <c r="R164" s="475">
        <v>11</v>
      </c>
      <c r="S164" s="475">
        <v>12</v>
      </c>
      <c r="T164" s="475">
        <v>13</v>
      </c>
    </row>
    <row r="165" spans="1:21" ht="15.75" x14ac:dyDescent="0.25">
      <c r="A165" s="690"/>
      <c r="B165" s="646"/>
      <c r="C165" s="416"/>
      <c r="D165" s="648" t="s">
        <v>29</v>
      </c>
      <c r="E165" s="649"/>
      <c r="F165" s="649"/>
      <c r="G165" s="650"/>
      <c r="H165" s="654" t="s">
        <v>9</v>
      </c>
      <c r="I165" s="655"/>
      <c r="J165" s="655"/>
      <c r="K165" s="655"/>
      <c r="L165" s="655"/>
      <c r="M165" s="655"/>
      <c r="N165" s="655"/>
      <c r="O165" s="35"/>
      <c r="P165" s="637" t="s">
        <v>23</v>
      </c>
      <c r="Q165" s="638"/>
      <c r="R165" s="638"/>
      <c r="S165" s="638"/>
      <c r="T165" s="638"/>
    </row>
    <row r="166" spans="1:21" ht="45" x14ac:dyDescent="0.25">
      <c r="A166" s="690"/>
      <c r="B166" s="646"/>
      <c r="C166" s="416"/>
      <c r="D166" s="651"/>
      <c r="E166" s="652"/>
      <c r="F166" s="652"/>
      <c r="G166" s="653"/>
      <c r="H166" s="36" t="s">
        <v>7</v>
      </c>
      <c r="I166" s="36" t="s">
        <v>8</v>
      </c>
      <c r="J166" s="37" t="s">
        <v>10</v>
      </c>
      <c r="K166" s="38" t="s">
        <v>11</v>
      </c>
      <c r="L166" s="38" t="s">
        <v>12</v>
      </c>
      <c r="M166" s="38" t="s">
        <v>13</v>
      </c>
      <c r="N166" s="38" t="s">
        <v>14</v>
      </c>
      <c r="O166" s="16" t="s">
        <v>15</v>
      </c>
      <c r="P166" s="39" t="s">
        <v>7</v>
      </c>
      <c r="Q166" s="40" t="s">
        <v>8</v>
      </c>
      <c r="R166" s="41" t="s">
        <v>24</v>
      </c>
      <c r="S166" s="41" t="s">
        <v>25</v>
      </c>
      <c r="T166" s="42" t="s">
        <v>26</v>
      </c>
    </row>
    <row r="167" spans="1:21" ht="15.75" x14ac:dyDescent="0.25">
      <c r="A167" s="690"/>
      <c r="B167" s="646"/>
      <c r="C167" s="416">
        <v>60</v>
      </c>
      <c r="D167" s="43" t="s">
        <v>16</v>
      </c>
      <c r="E167" s="44"/>
      <c r="F167" s="44"/>
      <c r="G167" s="45"/>
      <c r="H167" s="21" t="s">
        <v>30</v>
      </c>
      <c r="I167" s="46" t="s">
        <v>31</v>
      </c>
      <c r="J167" s="23" t="s">
        <v>32</v>
      </c>
      <c r="K167" s="23" t="s">
        <v>33</v>
      </c>
      <c r="L167" s="24"/>
      <c r="M167" s="47"/>
      <c r="N167" s="47"/>
      <c r="O167" s="25" t="s">
        <v>34</v>
      </c>
      <c r="P167" s="48" t="s">
        <v>35</v>
      </c>
      <c r="Q167" s="49">
        <v>7</v>
      </c>
      <c r="R167" s="29"/>
      <c r="S167" s="29"/>
      <c r="T167" s="50" t="s">
        <v>36</v>
      </c>
    </row>
    <row r="168" spans="1:21" ht="15.75" x14ac:dyDescent="0.25">
      <c r="A168" s="690"/>
      <c r="B168" s="646"/>
      <c r="C168" s="416">
        <v>61</v>
      </c>
      <c r="D168" s="51" t="s">
        <v>19</v>
      </c>
      <c r="E168" s="52"/>
      <c r="F168" s="52"/>
      <c r="G168" s="53"/>
      <c r="H168" s="21" t="s">
        <v>37</v>
      </c>
      <c r="I168" s="46" t="s">
        <v>38</v>
      </c>
      <c r="J168" s="29"/>
      <c r="K168" s="29"/>
      <c r="L168" s="54" t="s">
        <v>39</v>
      </c>
      <c r="M168" s="23" t="s">
        <v>40</v>
      </c>
      <c r="N168" s="23" t="s">
        <v>41</v>
      </c>
      <c r="O168" s="25" t="s">
        <v>42</v>
      </c>
      <c r="P168" s="48" t="s">
        <v>979</v>
      </c>
      <c r="Q168" s="49">
        <v>8</v>
      </c>
      <c r="R168" s="55" t="s">
        <v>43</v>
      </c>
      <c r="S168" s="55" t="s">
        <v>44</v>
      </c>
      <c r="T168" s="50" t="s">
        <v>45</v>
      </c>
    </row>
    <row r="169" spans="1:21" ht="15.75" x14ac:dyDescent="0.25">
      <c r="A169" s="690"/>
      <c r="B169" s="646"/>
      <c r="C169" s="41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x14ac:dyDescent="0.25">
      <c r="A170" s="690"/>
      <c r="B170" s="646"/>
      <c r="C170" s="416"/>
      <c r="D170" s="1"/>
      <c r="E170" s="1"/>
      <c r="F170" s="1"/>
      <c r="G170" s="1"/>
      <c r="H170" s="1"/>
      <c r="I170" s="475">
        <v>1</v>
      </c>
      <c r="J170" s="475">
        <v>2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25.5" x14ac:dyDescent="0.25">
      <c r="A171" s="690"/>
      <c r="B171" s="646"/>
      <c r="C171" s="416"/>
      <c r="D171" s="71" t="s">
        <v>195</v>
      </c>
      <c r="E171" s="72"/>
      <c r="F171" s="72"/>
      <c r="G171" s="72"/>
      <c r="H171" s="72"/>
      <c r="I171" s="93" t="s">
        <v>196</v>
      </c>
      <c r="J171" s="93" t="s">
        <v>70</v>
      </c>
      <c r="K171" s="9"/>
      <c r="L171" s="9"/>
      <c r="M171" s="9"/>
      <c r="N171" s="9"/>
      <c r="O171" s="9"/>
      <c r="P171" s="9"/>
      <c r="Q171" s="9"/>
      <c r="R171" s="9"/>
    </row>
    <row r="172" spans="1:21" ht="15.75" x14ac:dyDescent="0.25">
      <c r="A172" s="690"/>
      <c r="B172" s="646"/>
      <c r="C172" s="416">
        <v>62</v>
      </c>
      <c r="D172" s="636" t="s">
        <v>197</v>
      </c>
      <c r="E172" s="634"/>
      <c r="F172" s="634"/>
      <c r="G172" s="634"/>
      <c r="H172" s="647"/>
      <c r="I172" s="92" t="s">
        <v>4460</v>
      </c>
      <c r="J172" s="622" t="s">
        <v>4461</v>
      </c>
      <c r="K172" s="9"/>
      <c r="L172" s="9"/>
      <c r="M172" s="9"/>
      <c r="N172" s="9"/>
      <c r="O172" s="9"/>
      <c r="P172" s="9"/>
      <c r="Q172" s="9"/>
      <c r="R172" s="9"/>
    </row>
    <row r="173" spans="1:21" ht="15.75" x14ac:dyDescent="0.25">
      <c r="A173" s="690"/>
      <c r="B173" s="646"/>
      <c r="C173" s="416">
        <v>63</v>
      </c>
      <c r="D173" s="636" t="s">
        <v>198</v>
      </c>
      <c r="E173" s="634"/>
      <c r="F173" s="634"/>
      <c r="G173" s="634"/>
      <c r="H173" s="647"/>
      <c r="I173" s="92" t="s">
        <v>199</v>
      </c>
      <c r="J173" s="94" t="s">
        <v>200</v>
      </c>
      <c r="K173" s="9"/>
      <c r="L173" s="9"/>
      <c r="M173" s="9"/>
      <c r="N173" s="9"/>
      <c r="O173" s="9"/>
      <c r="P173" s="9"/>
      <c r="Q173" s="9"/>
      <c r="R173" s="9"/>
    </row>
    <row r="174" spans="1:21" ht="15.75" x14ac:dyDescent="0.25">
      <c r="A174" s="690"/>
      <c r="B174" s="646"/>
      <c r="C174" s="416">
        <v>64</v>
      </c>
      <c r="D174" s="636" t="s">
        <v>201</v>
      </c>
      <c r="E174" s="634"/>
      <c r="F174" s="634"/>
      <c r="G174" s="634"/>
      <c r="H174" s="647"/>
      <c r="I174" s="92" t="s">
        <v>202</v>
      </c>
      <c r="J174" s="94" t="s">
        <v>203</v>
      </c>
      <c r="K174" s="9"/>
      <c r="L174" s="9"/>
      <c r="M174" s="9"/>
      <c r="N174" s="9"/>
      <c r="O174" s="9"/>
      <c r="P174" s="9"/>
      <c r="Q174" s="9"/>
      <c r="R174" s="9"/>
    </row>
    <row r="175" spans="1:21" ht="15.75" x14ac:dyDescent="0.25">
      <c r="A175" s="690"/>
      <c r="B175" s="646"/>
      <c r="C175" s="416"/>
      <c r="D175" s="567"/>
      <c r="E175" s="567"/>
      <c r="F175" s="567"/>
      <c r="G175" s="567"/>
      <c r="H175" s="567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21" ht="15.75" x14ac:dyDescent="0.25">
      <c r="A176" s="690"/>
      <c r="B176" s="646"/>
      <c r="C176" s="416"/>
      <c r="D176" s="567"/>
      <c r="E176" s="567"/>
      <c r="F176" s="567"/>
      <c r="G176" s="567"/>
      <c r="H176" s="567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ht="15.75" x14ac:dyDescent="0.25">
      <c r="A177" s="690"/>
      <c r="B177" s="646"/>
      <c r="C177" s="416"/>
      <c r="D177" s="108" t="s">
        <v>204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15.75" x14ac:dyDescent="0.25">
      <c r="A178" s="690"/>
      <c r="B178" s="646"/>
      <c r="C178" s="416"/>
      <c r="I178" s="475">
        <v>1</v>
      </c>
      <c r="J178" s="475">
        <v>2</v>
      </c>
      <c r="K178" s="9"/>
      <c r="L178" s="9"/>
      <c r="M178" s="9"/>
      <c r="N178" s="9"/>
      <c r="O178" s="9"/>
      <c r="P178" s="9"/>
      <c r="Q178" s="9"/>
      <c r="R178" s="9"/>
    </row>
    <row r="179" spans="1:18" ht="25.5" x14ac:dyDescent="0.25">
      <c r="A179" s="690"/>
      <c r="B179" s="646"/>
      <c r="C179" s="416"/>
      <c r="D179" s="71" t="s">
        <v>182</v>
      </c>
      <c r="E179" s="72"/>
      <c r="F179" s="72"/>
      <c r="G179" s="72"/>
      <c r="H179" s="72"/>
      <c r="I179" s="93" t="s">
        <v>205</v>
      </c>
      <c r="J179" s="542" t="s">
        <v>3218</v>
      </c>
      <c r="K179" s="9"/>
      <c r="L179" s="9"/>
      <c r="M179" s="9"/>
      <c r="N179" s="9"/>
      <c r="O179" s="9"/>
      <c r="P179" s="9"/>
      <c r="Q179" s="9"/>
      <c r="R179" s="9"/>
    </row>
    <row r="180" spans="1:18" ht="15.75" x14ac:dyDescent="0.25">
      <c r="A180" s="690"/>
      <c r="B180" s="646"/>
      <c r="C180" s="416">
        <v>65</v>
      </c>
      <c r="D180" s="636" t="s">
        <v>206</v>
      </c>
      <c r="E180" s="634"/>
      <c r="F180" s="634"/>
      <c r="G180" s="634"/>
      <c r="H180" s="647"/>
      <c r="I180" s="92" t="s">
        <v>3214</v>
      </c>
      <c r="J180" s="92" t="s">
        <v>3216</v>
      </c>
      <c r="K180" s="9"/>
      <c r="L180" s="9"/>
      <c r="M180" s="9"/>
      <c r="N180" s="9"/>
      <c r="O180" s="9"/>
      <c r="P180" s="9"/>
      <c r="Q180" s="9"/>
      <c r="R180" s="9"/>
    </row>
    <row r="181" spans="1:18" ht="15.75" x14ac:dyDescent="0.25">
      <c r="A181" s="690"/>
      <c r="B181" s="646"/>
      <c r="C181" s="416">
        <v>66</v>
      </c>
      <c r="D181" s="636" t="s">
        <v>207</v>
      </c>
      <c r="E181" s="634"/>
      <c r="F181" s="634"/>
      <c r="G181" s="634"/>
      <c r="H181" s="647"/>
      <c r="I181" s="92" t="s">
        <v>3215</v>
      </c>
      <c r="J181" s="92" t="s">
        <v>3217</v>
      </c>
      <c r="K181" s="9"/>
      <c r="L181" s="9"/>
      <c r="M181" s="9"/>
      <c r="N181" s="9"/>
      <c r="O181" s="9"/>
      <c r="P181" s="9"/>
      <c r="Q181" s="9"/>
      <c r="R181" s="9"/>
    </row>
    <row r="182" spans="1:18" ht="15.75" x14ac:dyDescent="0.25">
      <c r="A182" s="690"/>
      <c r="B182" s="646"/>
      <c r="C182" s="416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ht="15.75" x14ac:dyDescent="0.25">
      <c r="A183" s="690"/>
      <c r="B183" s="646"/>
      <c r="C183" s="416"/>
      <c r="D183" t="s">
        <v>208</v>
      </c>
      <c r="I183" s="475">
        <v>1</v>
      </c>
      <c r="J183" s="475">
        <v>2</v>
      </c>
      <c r="K183" s="475">
        <v>3</v>
      </c>
      <c r="L183" s="475">
        <v>4</v>
      </c>
      <c r="M183" s="475">
        <v>5</v>
      </c>
      <c r="N183" s="475">
        <v>6</v>
      </c>
      <c r="O183" s="9"/>
      <c r="P183" s="9"/>
      <c r="Q183" s="9"/>
      <c r="R183" s="9"/>
    </row>
    <row r="184" spans="1:18" ht="25.5" x14ac:dyDescent="0.25">
      <c r="A184" s="690"/>
      <c r="B184" s="646"/>
      <c r="C184" s="416"/>
      <c r="D184" s="71" t="s">
        <v>182</v>
      </c>
      <c r="E184" s="72"/>
      <c r="F184" s="72"/>
      <c r="G184" s="72"/>
      <c r="H184" s="72"/>
      <c r="I184" s="93" t="s">
        <v>209</v>
      </c>
      <c r="J184" s="93" t="s">
        <v>210</v>
      </c>
      <c r="K184" s="93" t="s">
        <v>211</v>
      </c>
      <c r="L184" s="93" t="s">
        <v>210</v>
      </c>
      <c r="M184" s="93" t="s">
        <v>212</v>
      </c>
      <c r="N184" s="93" t="s">
        <v>210</v>
      </c>
      <c r="O184" s="9"/>
      <c r="P184" s="9"/>
      <c r="Q184" s="9"/>
      <c r="R184" s="9"/>
    </row>
    <row r="185" spans="1:18" ht="15.75" x14ac:dyDescent="0.25">
      <c r="A185" s="690"/>
      <c r="B185" s="646"/>
      <c r="C185" s="416">
        <v>67</v>
      </c>
      <c r="D185" s="636" t="s">
        <v>213</v>
      </c>
      <c r="E185" s="634"/>
      <c r="F185" s="634"/>
      <c r="G185" s="634"/>
      <c r="H185" s="647"/>
      <c r="I185" s="92" t="s">
        <v>214</v>
      </c>
      <c r="J185" s="92" t="s">
        <v>3219</v>
      </c>
      <c r="K185" s="92" t="s">
        <v>215</v>
      </c>
      <c r="L185" s="92" t="s">
        <v>216</v>
      </c>
      <c r="M185" s="92" t="s">
        <v>3470</v>
      </c>
      <c r="N185" s="92" t="s">
        <v>3471</v>
      </c>
      <c r="O185" s="9"/>
      <c r="P185" s="9"/>
      <c r="Q185" s="9"/>
      <c r="R185" s="9"/>
    </row>
    <row r="186" spans="1:18" ht="15.75" x14ac:dyDescent="0.25">
      <c r="A186" s="690"/>
      <c r="B186" s="646"/>
      <c r="C186" s="416"/>
      <c r="D186" s="109"/>
      <c r="I186" s="9"/>
      <c r="K186" s="9"/>
      <c r="L186" s="9"/>
      <c r="M186" s="9"/>
      <c r="N186" s="9"/>
      <c r="O186" s="9"/>
      <c r="P186" s="9"/>
      <c r="Q186" s="9"/>
      <c r="R186" s="9"/>
    </row>
    <row r="187" spans="1:18" ht="15.75" x14ac:dyDescent="0.25">
      <c r="A187" s="690"/>
      <c r="B187" s="646"/>
      <c r="C187" s="416"/>
      <c r="I187" s="475">
        <v>1</v>
      </c>
      <c r="J187" s="475">
        <v>2</v>
      </c>
      <c r="K187" s="9"/>
      <c r="L187" s="9"/>
      <c r="M187" s="9"/>
      <c r="N187" s="9"/>
      <c r="O187" s="9"/>
      <c r="P187" s="9"/>
      <c r="Q187" s="9"/>
      <c r="R187" s="9"/>
    </row>
    <row r="188" spans="1:18" ht="15.75" x14ac:dyDescent="0.25">
      <c r="A188" s="690"/>
      <c r="B188" s="646"/>
      <c r="C188" s="416"/>
      <c r="D188" s="71" t="s">
        <v>182</v>
      </c>
      <c r="E188" s="72"/>
      <c r="F188" s="72"/>
      <c r="G188" s="72"/>
      <c r="H188" s="72"/>
      <c r="I188" s="93" t="s">
        <v>217</v>
      </c>
      <c r="J188" s="93" t="s">
        <v>70</v>
      </c>
      <c r="K188" s="9"/>
      <c r="L188" s="9"/>
      <c r="M188" s="9"/>
      <c r="N188" s="9"/>
      <c r="O188" s="9"/>
      <c r="P188" s="9"/>
      <c r="Q188" s="9"/>
      <c r="R188" s="9"/>
    </row>
    <row r="189" spans="1:18" ht="15.75" x14ac:dyDescent="0.25">
      <c r="A189" s="690"/>
      <c r="B189" s="646"/>
      <c r="C189" s="416">
        <v>68</v>
      </c>
      <c r="D189" s="636" t="s">
        <v>218</v>
      </c>
      <c r="E189" s="634"/>
      <c r="F189" s="634"/>
      <c r="G189" s="634"/>
      <c r="H189" s="647"/>
      <c r="I189" s="92" t="s">
        <v>219</v>
      </c>
      <c r="J189" s="94" t="s">
        <v>220</v>
      </c>
      <c r="K189" s="9"/>
      <c r="L189" s="9"/>
      <c r="M189" s="9"/>
      <c r="N189" s="9"/>
      <c r="O189" s="9"/>
      <c r="P189" s="9"/>
      <c r="Q189" s="9"/>
      <c r="R189" s="9"/>
    </row>
    <row r="190" spans="1:18" ht="15.75" x14ac:dyDescent="0.25">
      <c r="A190" s="690"/>
      <c r="B190" s="646"/>
      <c r="C190" s="416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15.75" x14ac:dyDescent="0.25">
      <c r="A191" s="690"/>
      <c r="B191" s="646"/>
      <c r="C191" s="416"/>
      <c r="D191" s="106" t="s">
        <v>221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ht="15.75" x14ac:dyDescent="0.25">
      <c r="A192" s="690"/>
      <c r="B192" s="646"/>
      <c r="C192" s="416"/>
      <c r="I192" s="475">
        <v>1</v>
      </c>
      <c r="J192" s="475">
        <v>2</v>
      </c>
      <c r="K192" s="9"/>
      <c r="L192" s="9"/>
      <c r="M192" s="9"/>
      <c r="N192" s="9"/>
      <c r="O192" s="9"/>
      <c r="P192" s="9"/>
      <c r="Q192" s="9"/>
      <c r="R192" s="9"/>
    </row>
    <row r="193" spans="1:26" ht="25.5" x14ac:dyDescent="0.25">
      <c r="A193" s="690"/>
      <c r="B193" s="646"/>
      <c r="C193" s="416"/>
      <c r="D193" s="71" t="s">
        <v>182</v>
      </c>
      <c r="E193" s="72"/>
      <c r="F193" s="72"/>
      <c r="G193" s="72"/>
      <c r="H193" s="72"/>
      <c r="I193" s="93" t="s">
        <v>183</v>
      </c>
      <c r="J193" s="93" t="s">
        <v>184</v>
      </c>
      <c r="K193" s="9"/>
      <c r="L193" s="9"/>
      <c r="M193" s="9"/>
      <c r="N193" s="9"/>
      <c r="O193" s="9"/>
      <c r="P193" s="9"/>
      <c r="Q193" s="9"/>
      <c r="R193" s="9"/>
    </row>
    <row r="194" spans="1:26" ht="15.75" x14ac:dyDescent="0.25">
      <c r="A194" s="690"/>
      <c r="B194" s="646"/>
      <c r="C194" s="416">
        <v>69</v>
      </c>
      <c r="D194" s="636" t="s">
        <v>222</v>
      </c>
      <c r="E194" s="634"/>
      <c r="F194" s="634"/>
      <c r="G194" s="634"/>
      <c r="H194" s="647"/>
      <c r="I194" s="92" t="s">
        <v>223</v>
      </c>
      <c r="J194" s="92" t="s">
        <v>224</v>
      </c>
      <c r="K194" s="9"/>
      <c r="L194" s="9"/>
      <c r="M194" s="9"/>
      <c r="N194" s="9"/>
      <c r="O194" s="9"/>
      <c r="P194" s="9"/>
      <c r="Q194" s="9"/>
      <c r="R194" s="9"/>
    </row>
    <row r="195" spans="1:26" ht="15.75" x14ac:dyDescent="0.25">
      <c r="A195" s="690"/>
      <c r="B195" s="646"/>
      <c r="C195" s="416"/>
      <c r="D195" s="567"/>
      <c r="E195" s="567"/>
      <c r="F195" s="567"/>
      <c r="G195" s="567"/>
      <c r="H195" s="567"/>
      <c r="I195" s="475">
        <v>1</v>
      </c>
      <c r="J195" s="475">
        <v>2</v>
      </c>
      <c r="K195" s="475">
        <v>3</v>
      </c>
      <c r="L195" s="475">
        <v>4</v>
      </c>
      <c r="M195" s="475">
        <v>5</v>
      </c>
      <c r="N195" s="475">
        <v>6</v>
      </c>
      <c r="O195" s="9"/>
      <c r="P195" s="9"/>
      <c r="Q195" s="9"/>
      <c r="R195" s="9"/>
    </row>
    <row r="196" spans="1:26" ht="44.25" customHeight="1" x14ac:dyDescent="0.25">
      <c r="A196" s="690"/>
      <c r="B196" s="646"/>
      <c r="C196" s="416"/>
      <c r="D196" s="71" t="s">
        <v>182</v>
      </c>
      <c r="E196" s="72"/>
      <c r="F196" s="72"/>
      <c r="G196" s="72"/>
      <c r="H196" s="72"/>
      <c r="I196" s="93" t="s">
        <v>3221</v>
      </c>
      <c r="J196" s="93" t="s">
        <v>3222</v>
      </c>
      <c r="K196" s="93" t="s">
        <v>3223</v>
      </c>
      <c r="L196" s="93" t="s">
        <v>3222</v>
      </c>
      <c r="M196" s="93" t="s">
        <v>3224</v>
      </c>
      <c r="N196" s="93" t="s">
        <v>3222</v>
      </c>
      <c r="O196" s="9"/>
      <c r="P196" s="9"/>
      <c r="Q196" s="9"/>
      <c r="R196" s="9"/>
    </row>
    <row r="197" spans="1:26" ht="15" customHeight="1" x14ac:dyDescent="0.25">
      <c r="A197" s="690"/>
      <c r="B197" s="646"/>
      <c r="C197" s="416">
        <v>70</v>
      </c>
      <c r="D197" s="636" t="s">
        <v>3220</v>
      </c>
      <c r="E197" s="634"/>
      <c r="F197" s="634"/>
      <c r="G197" s="634"/>
      <c r="H197" s="647"/>
      <c r="I197" s="623" t="s">
        <v>3472</v>
      </c>
      <c r="J197" s="623" t="s">
        <v>3473</v>
      </c>
      <c r="K197" s="623" t="s">
        <v>3474</v>
      </c>
      <c r="L197" s="623" t="s">
        <v>3475</v>
      </c>
      <c r="M197" s="623" t="s">
        <v>3476</v>
      </c>
      <c r="N197" s="623" t="s">
        <v>3477</v>
      </c>
      <c r="O197" s="9"/>
      <c r="P197" s="9"/>
      <c r="Q197" s="9"/>
      <c r="R197" s="9"/>
    </row>
    <row r="198" spans="1:26" ht="15.75" x14ac:dyDescent="0.25">
      <c r="A198" s="690"/>
      <c r="B198" s="646"/>
      <c r="C198" s="416"/>
      <c r="D198" s="567"/>
      <c r="E198" s="567"/>
      <c r="F198" s="567"/>
      <c r="G198" s="567"/>
      <c r="H198" s="567"/>
      <c r="I198" s="70"/>
      <c r="J198" s="70"/>
      <c r="K198" s="9"/>
      <c r="L198" s="9"/>
      <c r="M198" s="9"/>
      <c r="N198" s="9"/>
      <c r="O198" s="9"/>
      <c r="P198" s="9"/>
      <c r="Q198" s="9"/>
      <c r="R198" s="9"/>
    </row>
    <row r="199" spans="1:26" ht="15.75" x14ac:dyDescent="0.25">
      <c r="A199" s="690"/>
      <c r="B199" s="646"/>
      <c r="C199" s="416"/>
      <c r="D199" s="106" t="s">
        <v>225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26" ht="15.75" x14ac:dyDescent="0.25">
      <c r="A200" s="690"/>
      <c r="B200" s="646"/>
      <c r="C200" s="416"/>
      <c r="I200" s="475">
        <v>1</v>
      </c>
      <c r="J200" s="475">
        <v>2</v>
      </c>
      <c r="K200" s="9"/>
      <c r="L200" s="9"/>
      <c r="M200" s="9"/>
      <c r="N200" s="9"/>
      <c r="O200" s="9"/>
      <c r="P200" s="9"/>
      <c r="Q200" s="9"/>
      <c r="R200" s="9"/>
    </row>
    <row r="201" spans="1:26" ht="25.5" x14ac:dyDescent="0.25">
      <c r="A201" s="690"/>
      <c r="B201" s="646"/>
      <c r="C201" s="416"/>
      <c r="D201" s="71" t="s">
        <v>182</v>
      </c>
      <c r="E201" s="72"/>
      <c r="F201" s="72"/>
      <c r="G201" s="72"/>
      <c r="H201" s="72"/>
      <c r="I201" s="93" t="s">
        <v>183</v>
      </c>
      <c r="J201" s="93" t="s">
        <v>184</v>
      </c>
      <c r="K201" s="101"/>
      <c r="L201" s="9"/>
      <c r="M201" s="9"/>
      <c r="N201" s="9"/>
      <c r="O201" s="9"/>
      <c r="P201" s="9"/>
      <c r="Q201" s="9"/>
      <c r="R201" s="9"/>
    </row>
    <row r="202" spans="1:26" ht="15.75" x14ac:dyDescent="0.25">
      <c r="A202" s="690"/>
      <c r="B202" s="646"/>
      <c r="C202" s="416">
        <v>71</v>
      </c>
      <c r="D202" s="636" t="s">
        <v>226</v>
      </c>
      <c r="E202" s="634"/>
      <c r="F202" s="634"/>
      <c r="G202" s="634"/>
      <c r="H202" s="647"/>
      <c r="I202" s="92" t="s">
        <v>227</v>
      </c>
      <c r="J202" s="92" t="s">
        <v>228</v>
      </c>
      <c r="K202" s="110"/>
      <c r="L202" s="9"/>
      <c r="M202" s="9"/>
      <c r="N202" s="9"/>
      <c r="O202" s="9"/>
      <c r="P202" s="9"/>
      <c r="Q202" s="9"/>
      <c r="R202" s="9"/>
    </row>
    <row r="203" spans="1:26" ht="15.75" x14ac:dyDescent="0.25">
      <c r="A203" s="690"/>
      <c r="B203" s="646"/>
      <c r="C203" s="416"/>
      <c r="I203" s="475">
        <v>1</v>
      </c>
      <c r="K203" s="9"/>
      <c r="L203" s="9"/>
    </row>
    <row r="204" spans="1:26" ht="25.5" x14ac:dyDescent="0.25">
      <c r="B204" s="646"/>
      <c r="C204" s="416"/>
      <c r="D204" s="71" t="s">
        <v>182</v>
      </c>
      <c r="E204" s="72"/>
      <c r="F204" s="72"/>
      <c r="G204" s="72"/>
      <c r="H204" s="72"/>
      <c r="I204" s="93" t="s">
        <v>229</v>
      </c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15.75" x14ac:dyDescent="0.25">
      <c r="B205" s="646"/>
      <c r="C205" s="416">
        <v>72</v>
      </c>
      <c r="D205" s="636" t="s">
        <v>230</v>
      </c>
      <c r="E205" s="634"/>
      <c r="F205" s="634"/>
      <c r="G205" s="634"/>
      <c r="H205" s="647"/>
      <c r="I205" s="92" t="s">
        <v>3225</v>
      </c>
      <c r="J205" s="9"/>
    </row>
  </sheetData>
  <mergeCells count="79">
    <mergeCell ref="D29:G29"/>
    <mergeCell ref="D5:P5"/>
    <mergeCell ref="A6:A203"/>
    <mergeCell ref="B6:B96"/>
    <mergeCell ref="G8:I8"/>
    <mergeCell ref="D10:F10"/>
    <mergeCell ref="G10:J10"/>
    <mergeCell ref="D18:G19"/>
    <mergeCell ref="H18:H19"/>
    <mergeCell ref="I18:I19"/>
    <mergeCell ref="J18:P18"/>
    <mergeCell ref="D26:G27"/>
    <mergeCell ref="H26:H27"/>
    <mergeCell ref="I26:I27"/>
    <mergeCell ref="J26:L26"/>
    <mergeCell ref="D28:G28"/>
    <mergeCell ref="D34:G35"/>
    <mergeCell ref="H34:P34"/>
    <mergeCell ref="Q34:U34"/>
    <mergeCell ref="D42:G43"/>
    <mergeCell ref="H42:P42"/>
    <mergeCell ref="Q42:U42"/>
    <mergeCell ref="D53:G53"/>
    <mergeCell ref="D63:G63"/>
    <mergeCell ref="G75:G78"/>
    <mergeCell ref="I80:J80"/>
    <mergeCell ref="D61:G61"/>
    <mergeCell ref="D62:G62"/>
    <mergeCell ref="D60:G60"/>
    <mergeCell ref="D64:G64"/>
    <mergeCell ref="D65:G65"/>
    <mergeCell ref="D56:G56"/>
    <mergeCell ref="D47:E47"/>
    <mergeCell ref="D48:G50"/>
    <mergeCell ref="H48:H50"/>
    <mergeCell ref="I49:J49"/>
    <mergeCell ref="K49:L49"/>
    <mergeCell ref="I48:Z48"/>
    <mergeCell ref="M49:S49"/>
    <mergeCell ref="T49:Z49"/>
    <mergeCell ref="D173:H173"/>
    <mergeCell ref="B98:B147"/>
    <mergeCell ref="D100:H100"/>
    <mergeCell ref="D107:H107"/>
    <mergeCell ref="D108:H108"/>
    <mergeCell ref="D109:H109"/>
    <mergeCell ref="D110:H110"/>
    <mergeCell ref="D113:H113"/>
    <mergeCell ref="D114:H114"/>
    <mergeCell ref="D115:H115"/>
    <mergeCell ref="D120:H120"/>
    <mergeCell ref="D124:H124"/>
    <mergeCell ref="D127:H127"/>
    <mergeCell ref="D128:H128"/>
    <mergeCell ref="D134:H134"/>
    <mergeCell ref="D139:H139"/>
    <mergeCell ref="K80:L80"/>
    <mergeCell ref="B149:B205"/>
    <mergeCell ref="D154:H154"/>
    <mergeCell ref="D159:H159"/>
    <mergeCell ref="D165:G166"/>
    <mergeCell ref="H165:N165"/>
    <mergeCell ref="D205:H205"/>
    <mergeCell ref="D181:H181"/>
    <mergeCell ref="D185:H185"/>
    <mergeCell ref="D189:H189"/>
    <mergeCell ref="D194:H194"/>
    <mergeCell ref="D197:H197"/>
    <mergeCell ref="D202:H202"/>
    <mergeCell ref="D174:H174"/>
    <mergeCell ref="D180:H180"/>
    <mergeCell ref="D172:H172"/>
    <mergeCell ref="D145:H145"/>
    <mergeCell ref="D146:H146"/>
    <mergeCell ref="P165:T165"/>
    <mergeCell ref="D131:H131"/>
    <mergeCell ref="I85:J85"/>
    <mergeCell ref="K85:L85"/>
    <mergeCell ref="D144:H14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3:S155"/>
  <sheetViews>
    <sheetView topLeftCell="E7" zoomScale="85" zoomScaleNormal="85" workbookViewId="0">
      <selection activeCell="F25" sqref="F25"/>
    </sheetView>
  </sheetViews>
  <sheetFormatPr baseColWidth="10" defaultRowHeight="15" x14ac:dyDescent="0.25"/>
  <cols>
    <col min="1" max="2" width="3.28515625" customWidth="1"/>
    <col min="3" max="3" width="5.140625" style="112" customWidth="1"/>
    <col min="4" max="4" width="11" customWidth="1"/>
    <col min="5" max="5" width="33.5703125" customWidth="1"/>
    <col min="6" max="6" width="19.140625" customWidth="1"/>
    <col min="7" max="7" width="23.7109375" customWidth="1"/>
    <col min="8" max="8" width="22.85546875" customWidth="1"/>
    <col min="9" max="9" width="21.42578125" customWidth="1"/>
    <col min="10" max="10" width="19.85546875" customWidth="1"/>
    <col min="11" max="11" width="21.85546875" customWidth="1"/>
    <col min="12" max="12" width="22.140625" customWidth="1"/>
    <col min="13" max="13" width="20.42578125" customWidth="1"/>
    <col min="14" max="14" width="22.140625" customWidth="1"/>
  </cols>
  <sheetData>
    <row r="3" spans="1:15" x14ac:dyDescent="0.25">
      <c r="A3" s="111"/>
      <c r="B3" s="111"/>
    </row>
    <row r="4" spans="1:15" x14ac:dyDescent="0.25">
      <c r="A4" s="111"/>
      <c r="B4" s="111"/>
    </row>
    <row r="5" spans="1:15" ht="21" customHeight="1" x14ac:dyDescent="0.35">
      <c r="A5" s="111"/>
      <c r="B5" s="111"/>
      <c r="C5" s="727" t="s">
        <v>231</v>
      </c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</row>
    <row r="6" spans="1:15" ht="15.75" customHeight="1" x14ac:dyDescent="0.35">
      <c r="A6" s="111"/>
      <c r="B6" s="111"/>
      <c r="C6" s="113"/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</row>
    <row r="7" spans="1:15" ht="15.75" customHeight="1" x14ac:dyDescent="0.35">
      <c r="A7" s="111"/>
      <c r="B7" s="111"/>
      <c r="C7" s="113"/>
      <c r="D7" s="569"/>
      <c r="E7" s="569"/>
      <c r="F7" s="569"/>
      <c r="G7" s="569"/>
      <c r="H7" s="569"/>
      <c r="I7" s="569"/>
      <c r="J7" s="569"/>
      <c r="K7" s="569"/>
      <c r="L7" s="569"/>
      <c r="M7" s="569"/>
      <c r="N7" s="569"/>
      <c r="O7" s="569"/>
    </row>
    <row r="8" spans="1:15" ht="15.75" customHeight="1" thickBot="1" x14ac:dyDescent="0.4">
      <c r="A8" s="111"/>
      <c r="B8" s="111"/>
      <c r="C8" s="113"/>
      <c r="D8" s="4" t="s">
        <v>3</v>
      </c>
      <c r="E8" s="5"/>
      <c r="F8" s="692"/>
      <c r="G8" s="692"/>
      <c r="H8" s="692"/>
      <c r="I8" s="569"/>
      <c r="J8" s="569"/>
      <c r="K8" s="569"/>
      <c r="L8" s="569"/>
      <c r="M8" s="569"/>
      <c r="N8" s="569"/>
      <c r="O8" s="569"/>
    </row>
    <row r="9" spans="1:15" ht="15.75" customHeight="1" x14ac:dyDescent="0.35">
      <c r="A9" s="111"/>
      <c r="B9" s="111"/>
      <c r="C9" s="113"/>
      <c r="D9" s="6"/>
      <c r="E9" s="5"/>
      <c r="F9" s="5"/>
      <c r="G9" s="7"/>
      <c r="H9" s="7"/>
      <c r="I9" s="569"/>
      <c r="J9" s="569"/>
      <c r="K9" s="569"/>
      <c r="L9" s="569"/>
      <c r="M9" s="569"/>
      <c r="N9" s="569"/>
      <c r="O9" s="569"/>
    </row>
    <row r="10" spans="1:15" ht="22.5" customHeight="1" thickBot="1" x14ac:dyDescent="0.4">
      <c r="A10" s="111"/>
      <c r="B10" s="111"/>
      <c r="C10" s="113"/>
      <c r="D10" s="693" t="s">
        <v>4</v>
      </c>
      <c r="E10" s="693"/>
      <c r="F10" s="694"/>
      <c r="G10" s="694"/>
      <c r="H10" s="694"/>
      <c r="I10" s="694"/>
      <c r="J10" s="569"/>
      <c r="K10" s="569"/>
      <c r="L10" s="569"/>
      <c r="M10" s="569"/>
      <c r="N10" s="569"/>
      <c r="O10" s="569"/>
    </row>
    <row r="11" spans="1:15" ht="15.75" customHeight="1" x14ac:dyDescent="0.35">
      <c r="A11" s="111"/>
      <c r="B11" s="111"/>
      <c r="C11" s="113"/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N11" s="569"/>
      <c r="O11" s="569"/>
    </row>
    <row r="12" spans="1:15" ht="15.75" customHeight="1" x14ac:dyDescent="0.25">
      <c r="A12" s="111"/>
      <c r="B12" s="111"/>
      <c r="D12" s="114"/>
    </row>
    <row r="13" spans="1:15" x14ac:dyDescent="0.25">
      <c r="A13" s="111"/>
      <c r="B13" s="111"/>
    </row>
    <row r="14" spans="1:15" ht="15" customHeight="1" x14ac:dyDescent="0.25">
      <c r="A14" s="728" t="s">
        <v>232</v>
      </c>
      <c r="B14" s="646"/>
      <c r="D14" s="115" t="s">
        <v>233</v>
      </c>
    </row>
    <row r="15" spans="1:15" x14ac:dyDescent="0.25">
      <c r="A15" s="728"/>
      <c r="B15" s="646"/>
    </row>
    <row r="16" spans="1:15" x14ac:dyDescent="0.25">
      <c r="A16" s="728"/>
      <c r="B16" s="646"/>
      <c r="D16" s="116" t="s">
        <v>234</v>
      </c>
    </row>
    <row r="17" spans="1:8" ht="15.75" thickBot="1" x14ac:dyDescent="0.3">
      <c r="A17" s="728"/>
      <c r="B17" s="646"/>
      <c r="F17" s="112">
        <v>1</v>
      </c>
      <c r="G17" s="112">
        <v>2</v>
      </c>
      <c r="H17" s="112">
        <v>3</v>
      </c>
    </row>
    <row r="18" spans="1:8" ht="15.75" thickBot="1" x14ac:dyDescent="0.3">
      <c r="A18" s="728"/>
      <c r="B18" s="646"/>
      <c r="F18" s="112"/>
      <c r="G18" s="495" t="s">
        <v>238</v>
      </c>
      <c r="H18" s="495" t="s">
        <v>239</v>
      </c>
    </row>
    <row r="19" spans="1:8" x14ac:dyDescent="0.25">
      <c r="A19" s="728"/>
      <c r="B19" s="646"/>
      <c r="D19" s="117"/>
      <c r="F19" s="118" t="s">
        <v>235</v>
      </c>
      <c r="G19" s="118" t="s">
        <v>236</v>
      </c>
      <c r="H19" s="118" t="s">
        <v>237</v>
      </c>
    </row>
    <row r="20" spans="1:8" ht="15.75" thickBot="1" x14ac:dyDescent="0.3">
      <c r="A20" s="728"/>
      <c r="B20" s="646"/>
      <c r="C20" s="112">
        <v>1</v>
      </c>
      <c r="D20" s="119"/>
      <c r="F20" s="70" t="s">
        <v>4508</v>
      </c>
      <c r="G20" s="70" t="s">
        <v>4509</v>
      </c>
      <c r="H20" s="70" t="s">
        <v>4510</v>
      </c>
    </row>
    <row r="21" spans="1:8" ht="19.5" thickBot="1" x14ac:dyDescent="0.3">
      <c r="A21" s="728"/>
      <c r="B21" s="646"/>
      <c r="H21" s="458" t="s">
        <v>240</v>
      </c>
    </row>
    <row r="22" spans="1:8" x14ac:dyDescent="0.25">
      <c r="A22" s="728"/>
      <c r="B22" s="646"/>
      <c r="C22" s="112">
        <v>2</v>
      </c>
      <c r="H22" s="70" t="s">
        <v>4510</v>
      </c>
    </row>
    <row r="23" spans="1:8" x14ac:dyDescent="0.25">
      <c r="A23" s="728"/>
      <c r="B23" s="646"/>
    </row>
    <row r="24" spans="1:8" x14ac:dyDescent="0.25">
      <c r="A24" s="728"/>
      <c r="B24" s="646"/>
    </row>
    <row r="25" spans="1:8" x14ac:dyDescent="0.25">
      <c r="A25" s="728"/>
      <c r="B25" s="646"/>
      <c r="D25" s="116" t="s">
        <v>241</v>
      </c>
    </row>
    <row r="26" spans="1:8" x14ac:dyDescent="0.25">
      <c r="A26" s="728"/>
      <c r="B26" s="646"/>
      <c r="D26" s="116"/>
    </row>
    <row r="27" spans="1:8" ht="15.75" thickBot="1" x14ac:dyDescent="0.3">
      <c r="A27" s="728"/>
      <c r="B27" s="646"/>
      <c r="D27" s="116"/>
      <c r="F27" s="112">
        <v>1</v>
      </c>
      <c r="G27" s="112">
        <v>2</v>
      </c>
      <c r="H27" s="112">
        <v>3</v>
      </c>
    </row>
    <row r="28" spans="1:8" ht="15.75" thickBot="1" x14ac:dyDescent="0.3">
      <c r="A28" s="728"/>
      <c r="B28" s="646"/>
      <c r="D28" s="116"/>
      <c r="F28" s="495" t="s">
        <v>238</v>
      </c>
      <c r="G28" s="495" t="s">
        <v>239</v>
      </c>
      <c r="H28" s="112"/>
    </row>
    <row r="29" spans="1:8" ht="15.75" thickBot="1" x14ac:dyDescent="0.3">
      <c r="A29" s="728"/>
      <c r="B29" s="646"/>
      <c r="D29" s="116"/>
      <c r="F29" s="495" t="s">
        <v>242</v>
      </c>
      <c r="G29" s="495" t="s">
        <v>243</v>
      </c>
      <c r="H29" s="496" t="s">
        <v>244</v>
      </c>
    </row>
    <row r="30" spans="1:8" ht="15.75" thickBot="1" x14ac:dyDescent="0.3">
      <c r="A30" s="728"/>
      <c r="B30" s="646"/>
      <c r="C30" s="112">
        <v>3</v>
      </c>
      <c r="D30" s="116"/>
      <c r="F30" s="70" t="s">
        <v>985</v>
      </c>
      <c r="G30" s="70" t="s">
        <v>986</v>
      </c>
      <c r="H30" s="70" t="s">
        <v>987</v>
      </c>
    </row>
    <row r="31" spans="1:8" ht="19.5" thickBot="1" x14ac:dyDescent="0.3">
      <c r="A31" s="728"/>
      <c r="B31" s="646"/>
      <c r="D31" s="116"/>
      <c r="G31" s="458" t="s">
        <v>240</v>
      </c>
      <c r="H31" s="70"/>
    </row>
    <row r="32" spans="1:8" x14ac:dyDescent="0.25">
      <c r="A32" s="728"/>
      <c r="B32" s="646"/>
      <c r="C32" s="112">
        <v>4</v>
      </c>
      <c r="D32" s="116"/>
      <c r="G32" s="70" t="s">
        <v>986</v>
      </c>
      <c r="H32" s="70"/>
    </row>
    <row r="33" spans="1:12" x14ac:dyDescent="0.25">
      <c r="A33" s="728"/>
      <c r="B33" s="646"/>
      <c r="D33" s="116"/>
      <c r="G33" s="70"/>
      <c r="H33" s="70"/>
    </row>
    <row r="34" spans="1:12" x14ac:dyDescent="0.25">
      <c r="A34" s="728"/>
      <c r="B34" s="646"/>
      <c r="D34" s="115" t="s">
        <v>245</v>
      </c>
    </row>
    <row r="35" spans="1:12" x14ac:dyDescent="0.25">
      <c r="A35" s="728"/>
      <c r="B35" s="646"/>
    </row>
    <row r="36" spans="1:12" x14ac:dyDescent="0.25">
      <c r="A36" s="728"/>
      <c r="B36" s="646"/>
      <c r="D36" s="116" t="s">
        <v>246</v>
      </c>
    </row>
    <row r="37" spans="1:12" x14ac:dyDescent="0.25">
      <c r="A37" s="728"/>
      <c r="B37" s="646"/>
      <c r="F37" s="112">
        <v>1</v>
      </c>
    </row>
    <row r="38" spans="1:12" x14ac:dyDescent="0.25">
      <c r="A38" s="728"/>
      <c r="B38" s="646"/>
      <c r="F38" s="118" t="s">
        <v>247</v>
      </c>
    </row>
    <row r="39" spans="1:12" x14ac:dyDescent="0.25">
      <c r="A39" s="728"/>
      <c r="B39" s="646"/>
      <c r="C39" s="112">
        <v>5</v>
      </c>
      <c r="F39" s="70" t="s">
        <v>3404</v>
      </c>
    </row>
    <row r="40" spans="1:12" x14ac:dyDescent="0.25">
      <c r="A40" s="728"/>
      <c r="B40" s="646"/>
      <c r="F40" s="70"/>
      <c r="G40" s="70"/>
      <c r="H40" s="70"/>
      <c r="I40" s="70"/>
    </row>
    <row r="41" spans="1:12" x14ac:dyDescent="0.25">
      <c r="A41" s="728"/>
      <c r="B41" s="646"/>
      <c r="D41" s="116" t="s">
        <v>248</v>
      </c>
    </row>
    <row r="42" spans="1:12" x14ac:dyDescent="0.25">
      <c r="A42" s="728"/>
      <c r="B42" s="646"/>
      <c r="F42" s="112">
        <v>1</v>
      </c>
    </row>
    <row r="43" spans="1:12" x14ac:dyDescent="0.25">
      <c r="A43" s="728"/>
      <c r="B43" s="646"/>
      <c r="F43" s="118" t="s">
        <v>247</v>
      </c>
    </row>
    <row r="44" spans="1:12" x14ac:dyDescent="0.25">
      <c r="A44" s="728"/>
      <c r="B44" s="646"/>
      <c r="C44" s="112">
        <v>6</v>
      </c>
      <c r="F44" s="70" t="s">
        <v>988</v>
      </c>
    </row>
    <row r="45" spans="1:12" x14ac:dyDescent="0.25">
      <c r="A45" s="728"/>
      <c r="B45" s="646"/>
      <c r="F45" s="70"/>
    </row>
    <row r="46" spans="1:12" x14ac:dyDescent="0.25">
      <c r="A46" s="728"/>
      <c r="B46" s="646"/>
      <c r="D46" s="116" t="s">
        <v>249</v>
      </c>
    </row>
    <row r="47" spans="1:12" x14ac:dyDescent="0.25">
      <c r="A47" s="728"/>
      <c r="B47" s="646"/>
      <c r="F47" s="459">
        <v>1</v>
      </c>
      <c r="G47" s="459">
        <v>2</v>
      </c>
      <c r="H47" s="459">
        <v>3</v>
      </c>
      <c r="I47" s="459">
        <v>4</v>
      </c>
      <c r="J47" s="459">
        <v>5</v>
      </c>
      <c r="K47" s="459">
        <v>6</v>
      </c>
    </row>
    <row r="48" spans="1:12" x14ac:dyDescent="0.25">
      <c r="A48" s="728"/>
      <c r="B48" s="646"/>
      <c r="F48" s="729" t="s">
        <v>250</v>
      </c>
      <c r="G48" s="730"/>
      <c r="H48" s="731" t="s">
        <v>251</v>
      </c>
      <c r="I48" s="731"/>
      <c r="J48" s="731" t="s">
        <v>252</v>
      </c>
      <c r="K48" s="731"/>
      <c r="L48" s="75"/>
    </row>
    <row r="49" spans="1:11" x14ac:dyDescent="0.25">
      <c r="A49" s="728"/>
      <c r="B49" s="646"/>
      <c r="E49" s="120" t="s">
        <v>155</v>
      </c>
      <c r="F49" s="120" t="s">
        <v>253</v>
      </c>
      <c r="G49" s="120" t="s">
        <v>70</v>
      </c>
      <c r="H49" s="120" t="s">
        <v>253</v>
      </c>
      <c r="I49" s="120" t="s">
        <v>70</v>
      </c>
      <c r="J49" s="120" t="s">
        <v>253</v>
      </c>
      <c r="K49" s="120" t="s">
        <v>70</v>
      </c>
    </row>
    <row r="50" spans="1:11" x14ac:dyDescent="0.25">
      <c r="A50" s="728"/>
      <c r="B50" s="646"/>
      <c r="C50" s="112">
        <v>7</v>
      </c>
      <c r="E50" s="555" t="s">
        <v>3405</v>
      </c>
      <c r="F50" s="121" t="s">
        <v>3413</v>
      </c>
      <c r="G50" s="121" t="s">
        <v>3414</v>
      </c>
      <c r="H50" s="121" t="s">
        <v>3415</v>
      </c>
      <c r="I50" s="121" t="s">
        <v>3416</v>
      </c>
      <c r="J50" s="121" t="s">
        <v>3417</v>
      </c>
      <c r="K50" s="121" t="s">
        <v>3418</v>
      </c>
    </row>
    <row r="51" spans="1:11" x14ac:dyDescent="0.25">
      <c r="A51" s="728"/>
      <c r="B51" s="646"/>
      <c r="C51" s="112">
        <v>8</v>
      </c>
      <c r="E51" s="555" t="s">
        <v>3406</v>
      </c>
      <c r="F51" s="121" t="s">
        <v>3419</v>
      </c>
      <c r="G51" s="121" t="s">
        <v>3420</v>
      </c>
      <c r="H51" s="121" t="s">
        <v>3421</v>
      </c>
      <c r="I51" s="121" t="s">
        <v>3422</v>
      </c>
      <c r="J51" s="121" t="s">
        <v>3423</v>
      </c>
      <c r="K51" s="121" t="s">
        <v>3424</v>
      </c>
    </row>
    <row r="52" spans="1:11" x14ac:dyDescent="0.25">
      <c r="A52" s="728"/>
      <c r="B52" s="646"/>
      <c r="C52" s="112">
        <v>9</v>
      </c>
      <c r="E52" s="412" t="s">
        <v>3407</v>
      </c>
      <c r="F52" s="121" t="s">
        <v>3430</v>
      </c>
      <c r="G52" s="121" t="s">
        <v>3429</v>
      </c>
      <c r="H52" s="121" t="s">
        <v>3428</v>
      </c>
      <c r="I52" s="121" t="s">
        <v>3427</v>
      </c>
      <c r="J52" s="121" t="s">
        <v>3426</v>
      </c>
      <c r="K52" s="121" t="s">
        <v>3425</v>
      </c>
    </row>
    <row r="53" spans="1:11" x14ac:dyDescent="0.25">
      <c r="A53" s="728"/>
      <c r="B53" s="646"/>
      <c r="C53" s="112">
        <v>10</v>
      </c>
      <c r="E53" s="412" t="s">
        <v>3408</v>
      </c>
      <c r="F53" s="121" t="s">
        <v>3431</v>
      </c>
      <c r="G53" s="121" t="s">
        <v>3432</v>
      </c>
      <c r="H53" s="121" t="s">
        <v>3433</v>
      </c>
      <c r="I53" s="121" t="s">
        <v>3434</v>
      </c>
      <c r="J53" s="121" t="s">
        <v>3435</v>
      </c>
      <c r="K53" s="121" t="s">
        <v>3436</v>
      </c>
    </row>
    <row r="54" spans="1:11" x14ac:dyDescent="0.25">
      <c r="A54" s="728"/>
      <c r="B54" s="646"/>
      <c r="C54" s="112">
        <v>11</v>
      </c>
      <c r="E54" s="412" t="s">
        <v>3409</v>
      </c>
      <c r="F54" s="121" t="s">
        <v>3442</v>
      </c>
      <c r="G54" s="121" t="s">
        <v>3441</v>
      </c>
      <c r="H54" s="121" t="s">
        <v>3440</v>
      </c>
      <c r="I54" s="121" t="s">
        <v>3439</v>
      </c>
      <c r="J54" s="121" t="s">
        <v>3438</v>
      </c>
      <c r="K54" s="121" t="s">
        <v>3437</v>
      </c>
    </row>
    <row r="55" spans="1:11" x14ac:dyDescent="0.25">
      <c r="A55" s="728"/>
      <c r="B55" s="646"/>
      <c r="C55" s="112">
        <v>12</v>
      </c>
      <c r="E55" s="412" t="s">
        <v>3410</v>
      </c>
      <c r="F55" s="121" t="s">
        <v>3443</v>
      </c>
      <c r="G55" s="121" t="s">
        <v>3444</v>
      </c>
      <c r="H55" s="121" t="s">
        <v>3445</v>
      </c>
      <c r="I55" s="121" t="s">
        <v>3446</v>
      </c>
      <c r="J55" s="121" t="s">
        <v>3447</v>
      </c>
      <c r="K55" s="121" t="s">
        <v>3448</v>
      </c>
    </row>
    <row r="56" spans="1:11" x14ac:dyDescent="0.25">
      <c r="A56" s="728"/>
      <c r="B56" s="646"/>
      <c r="C56" s="112">
        <v>13</v>
      </c>
      <c r="E56" s="412" t="s">
        <v>3411</v>
      </c>
      <c r="F56" s="121" t="s">
        <v>3454</v>
      </c>
      <c r="G56" s="121" t="s">
        <v>3453</v>
      </c>
      <c r="H56" s="121" t="s">
        <v>3452</v>
      </c>
      <c r="I56" s="121" t="s">
        <v>3451</v>
      </c>
      <c r="J56" s="121" t="s">
        <v>3450</v>
      </c>
      <c r="K56" s="121" t="s">
        <v>3449</v>
      </c>
    </row>
    <row r="57" spans="1:11" x14ac:dyDescent="0.25">
      <c r="A57" s="728"/>
      <c r="B57" s="646"/>
      <c r="C57" s="112">
        <v>14</v>
      </c>
      <c r="E57" s="412" t="s">
        <v>3412</v>
      </c>
      <c r="F57" s="121" t="s">
        <v>3455</v>
      </c>
      <c r="G57" s="121" t="s">
        <v>3456</v>
      </c>
      <c r="H57" s="121" t="s">
        <v>3457</v>
      </c>
      <c r="I57" s="121" t="s">
        <v>3458</v>
      </c>
      <c r="J57" s="121" t="s">
        <v>3459</v>
      </c>
      <c r="K57" s="121" t="s">
        <v>3460</v>
      </c>
    </row>
    <row r="58" spans="1:11" x14ac:dyDescent="0.25">
      <c r="A58" s="728"/>
      <c r="B58" s="646"/>
      <c r="D58" s="75"/>
      <c r="E58" s="75"/>
      <c r="F58" s="75"/>
      <c r="G58" s="75"/>
      <c r="H58" s="75"/>
      <c r="I58" s="75"/>
      <c r="J58" s="75"/>
      <c r="K58" s="75"/>
    </row>
    <row r="59" spans="1:11" x14ac:dyDescent="0.25">
      <c r="A59" s="728"/>
      <c r="B59" s="646"/>
      <c r="D59" s="618" t="s">
        <v>3461</v>
      </c>
      <c r="E59" s="75"/>
      <c r="F59" s="75"/>
      <c r="G59" s="75"/>
      <c r="H59" s="75"/>
      <c r="I59" s="75"/>
      <c r="J59" s="75"/>
      <c r="K59" s="75"/>
    </row>
    <row r="60" spans="1:11" x14ac:dyDescent="0.25">
      <c r="A60" s="728"/>
      <c r="B60" s="646"/>
      <c r="D60" s="75"/>
      <c r="E60" s="75"/>
      <c r="F60" s="75"/>
      <c r="G60" s="75"/>
      <c r="H60" s="75"/>
      <c r="I60" s="75"/>
      <c r="J60" s="75"/>
      <c r="K60" s="75"/>
    </row>
    <row r="61" spans="1:11" x14ac:dyDescent="0.25">
      <c r="A61" s="728"/>
      <c r="B61" s="646"/>
      <c r="D61" s="75"/>
      <c r="E61" s="120" t="s">
        <v>69</v>
      </c>
      <c r="F61" s="120" t="s">
        <v>70</v>
      </c>
      <c r="G61" s="75"/>
      <c r="H61" s="75"/>
      <c r="I61" s="75"/>
      <c r="J61" s="75"/>
      <c r="K61" s="75"/>
    </row>
    <row r="62" spans="1:11" x14ac:dyDescent="0.25">
      <c r="A62" s="728"/>
      <c r="B62" s="646"/>
      <c r="C62" s="112">
        <v>15</v>
      </c>
      <c r="D62" s="75"/>
      <c r="E62" s="619" t="s">
        <v>3467</v>
      </c>
      <c r="F62" s="619" t="s">
        <v>3468</v>
      </c>
      <c r="G62" s="75"/>
      <c r="H62" s="75"/>
      <c r="I62" s="75"/>
      <c r="J62" s="75"/>
      <c r="K62" s="75"/>
    </row>
    <row r="63" spans="1:11" x14ac:dyDescent="0.25">
      <c r="A63" s="728"/>
      <c r="B63" s="646"/>
      <c r="D63" s="75"/>
      <c r="E63" s="75"/>
      <c r="F63" s="75"/>
      <c r="G63" s="75"/>
      <c r="H63" s="75"/>
      <c r="I63" s="75"/>
      <c r="J63" s="75"/>
      <c r="K63" s="75"/>
    </row>
    <row r="64" spans="1:11" x14ac:dyDescent="0.25">
      <c r="A64" s="728"/>
      <c r="B64" s="646"/>
      <c r="D64" s="116" t="s">
        <v>258</v>
      </c>
    </row>
    <row r="65" spans="1:10" x14ac:dyDescent="0.25">
      <c r="A65" s="728"/>
      <c r="B65" s="646"/>
      <c r="G65" s="459">
        <v>1</v>
      </c>
      <c r="H65" s="459">
        <v>2</v>
      </c>
    </row>
    <row r="66" spans="1:10" x14ac:dyDescent="0.25">
      <c r="A66" s="728"/>
      <c r="B66" s="646"/>
      <c r="F66" s="70"/>
      <c r="G66" s="120" t="s">
        <v>69</v>
      </c>
      <c r="H66" s="120" t="s">
        <v>70</v>
      </c>
    </row>
    <row r="67" spans="1:10" ht="21" customHeight="1" x14ac:dyDescent="0.25">
      <c r="A67" s="728"/>
      <c r="B67" s="646"/>
      <c r="C67" s="112">
        <v>16</v>
      </c>
      <c r="E67" s="722" t="s">
        <v>259</v>
      </c>
      <c r="F67" s="722"/>
      <c r="G67" s="123" t="s">
        <v>989</v>
      </c>
      <c r="H67" s="123" t="s">
        <v>996</v>
      </c>
    </row>
    <row r="68" spans="1:10" ht="21" customHeight="1" x14ac:dyDescent="0.25">
      <c r="A68" s="728"/>
      <c r="B68" s="646"/>
      <c r="C68" s="112">
        <v>17</v>
      </c>
      <c r="E68" s="722" t="s">
        <v>260</v>
      </c>
      <c r="F68" s="722"/>
      <c r="G68" s="123" t="s">
        <v>990</v>
      </c>
      <c r="H68" s="123" t="s">
        <v>997</v>
      </c>
    </row>
    <row r="69" spans="1:10" ht="24" customHeight="1" x14ac:dyDescent="0.25">
      <c r="A69" s="728"/>
      <c r="B69" s="646"/>
      <c r="C69" s="112">
        <v>18</v>
      </c>
      <c r="E69" s="722" t="s">
        <v>261</v>
      </c>
      <c r="F69" s="722"/>
      <c r="G69" s="123" t="s">
        <v>991</v>
      </c>
      <c r="H69" s="123" t="s">
        <v>998</v>
      </c>
    </row>
    <row r="70" spans="1:10" ht="26.25" customHeight="1" x14ac:dyDescent="0.25">
      <c r="A70" s="728"/>
      <c r="B70" s="646"/>
      <c r="C70" s="112">
        <v>19</v>
      </c>
      <c r="E70" s="722" t="s">
        <v>262</v>
      </c>
      <c r="F70" s="722"/>
      <c r="G70" s="123" t="s">
        <v>992</v>
      </c>
      <c r="H70" s="123" t="s">
        <v>999</v>
      </c>
    </row>
    <row r="71" spans="1:10" ht="27.75" customHeight="1" x14ac:dyDescent="0.25">
      <c r="A71" s="728"/>
      <c r="B71" s="646"/>
      <c r="C71" s="112">
        <v>20</v>
      </c>
      <c r="E71" s="722" t="s">
        <v>263</v>
      </c>
      <c r="F71" s="722"/>
      <c r="G71" s="123" t="s">
        <v>993</v>
      </c>
      <c r="H71" s="123" t="s">
        <v>1000</v>
      </c>
    </row>
    <row r="72" spans="1:10" ht="26.25" customHeight="1" x14ac:dyDescent="0.25">
      <c r="A72" s="728"/>
      <c r="B72" s="646"/>
      <c r="C72" s="112">
        <v>21</v>
      </c>
      <c r="E72" s="722" t="s">
        <v>264</v>
      </c>
      <c r="F72" s="722"/>
      <c r="G72" s="123" t="s">
        <v>994</v>
      </c>
      <c r="H72" s="123" t="s">
        <v>1001</v>
      </c>
    </row>
    <row r="73" spans="1:10" ht="33" customHeight="1" thickBot="1" x14ac:dyDescent="0.3">
      <c r="A73" s="728"/>
      <c r="B73" s="646"/>
      <c r="C73" s="112">
        <v>22</v>
      </c>
      <c r="E73" s="722" t="s">
        <v>265</v>
      </c>
      <c r="F73" s="722"/>
      <c r="G73" s="123" t="s">
        <v>995</v>
      </c>
      <c r="H73" s="123" t="s">
        <v>1002</v>
      </c>
    </row>
    <row r="74" spans="1:10" ht="15.75" thickBot="1" x14ac:dyDescent="0.3">
      <c r="A74" s="728"/>
      <c r="B74" s="646"/>
      <c r="F74" s="70"/>
      <c r="G74" s="460" t="s">
        <v>273</v>
      </c>
      <c r="H74" s="497" t="s">
        <v>1003</v>
      </c>
      <c r="I74" s="124"/>
      <c r="J74" s="124"/>
    </row>
    <row r="75" spans="1:10" x14ac:dyDescent="0.25">
      <c r="A75" s="728"/>
      <c r="B75" s="646"/>
      <c r="C75" s="112">
        <v>23</v>
      </c>
      <c r="G75" s="123" t="s">
        <v>995</v>
      </c>
      <c r="H75" s="123" t="s">
        <v>1002</v>
      </c>
    </row>
    <row r="76" spans="1:10" x14ac:dyDescent="0.25">
      <c r="A76" s="728"/>
      <c r="B76" s="125"/>
    </row>
    <row r="77" spans="1:10" x14ac:dyDescent="0.25">
      <c r="A77" s="728"/>
      <c r="B77" s="125"/>
    </row>
    <row r="78" spans="1:10" ht="15" customHeight="1" x14ac:dyDescent="0.25">
      <c r="A78" s="728"/>
      <c r="B78" s="646"/>
      <c r="D78" s="115" t="s">
        <v>267</v>
      </c>
    </row>
    <row r="79" spans="1:10" ht="15" customHeight="1" x14ac:dyDescent="0.25">
      <c r="A79" s="728"/>
      <c r="B79" s="646"/>
      <c r="D79" s="115"/>
    </row>
    <row r="80" spans="1:10" ht="15" customHeight="1" x14ac:dyDescent="0.25">
      <c r="A80" s="728"/>
      <c r="B80" s="646"/>
      <c r="D80" s="122" t="s">
        <v>983</v>
      </c>
    </row>
    <row r="81" spans="1:10" x14ac:dyDescent="0.25">
      <c r="A81" s="728"/>
      <c r="B81" s="646"/>
      <c r="G81" s="112">
        <v>1</v>
      </c>
      <c r="H81" s="112">
        <v>2</v>
      </c>
    </row>
    <row r="82" spans="1:10" x14ac:dyDescent="0.25">
      <c r="A82" s="728"/>
      <c r="B82" s="646"/>
      <c r="G82" s="725" t="s">
        <v>268</v>
      </c>
      <c r="H82" s="726"/>
    </row>
    <row r="83" spans="1:10" x14ac:dyDescent="0.25">
      <c r="A83" s="728"/>
      <c r="B83" s="646"/>
      <c r="F83" s="70"/>
      <c r="G83" s="120" t="s">
        <v>69</v>
      </c>
      <c r="H83" s="126" t="s">
        <v>70</v>
      </c>
    </row>
    <row r="84" spans="1:10" ht="19.5" customHeight="1" x14ac:dyDescent="0.25">
      <c r="A84" s="728"/>
      <c r="B84" s="646"/>
      <c r="C84" s="112">
        <v>24</v>
      </c>
      <c r="E84" s="722" t="s">
        <v>984</v>
      </c>
      <c r="F84" s="722"/>
      <c r="G84" s="123" t="s">
        <v>1004</v>
      </c>
      <c r="H84" s="123" t="s">
        <v>1005</v>
      </c>
    </row>
    <row r="85" spans="1:10" ht="36" customHeight="1" x14ac:dyDescent="0.25">
      <c r="A85" s="728"/>
      <c r="B85" s="646"/>
      <c r="D85" s="122" t="s">
        <v>359</v>
      </c>
      <c r="F85" s="127"/>
      <c r="G85" s="70"/>
      <c r="H85" s="70"/>
      <c r="I85" s="70"/>
      <c r="J85" s="70"/>
    </row>
    <row r="86" spans="1:10" ht="18.75" customHeight="1" x14ac:dyDescent="0.25">
      <c r="A86" s="728"/>
      <c r="B86" s="646"/>
      <c r="D86" s="122"/>
      <c r="F86" s="127"/>
      <c r="G86" s="70"/>
      <c r="H86" s="70"/>
      <c r="I86" s="70"/>
      <c r="J86" s="70"/>
    </row>
    <row r="87" spans="1:10" ht="18" customHeight="1" x14ac:dyDescent="0.25">
      <c r="A87" s="728"/>
      <c r="B87" s="646"/>
      <c r="D87" s="122"/>
      <c r="F87" s="127"/>
      <c r="G87" s="112">
        <v>1</v>
      </c>
      <c r="H87" s="112">
        <v>2</v>
      </c>
      <c r="I87" s="70"/>
      <c r="J87" s="70"/>
    </row>
    <row r="88" spans="1:10" ht="18" customHeight="1" x14ac:dyDescent="0.25">
      <c r="A88" s="728"/>
      <c r="B88" s="646"/>
      <c r="G88" s="725" t="s">
        <v>269</v>
      </c>
      <c r="H88" s="726"/>
    </row>
    <row r="89" spans="1:10" ht="22.5" customHeight="1" x14ac:dyDescent="0.25">
      <c r="A89" s="728"/>
      <c r="B89" s="646"/>
      <c r="F89" s="70"/>
      <c r="G89" s="120" t="s">
        <v>69</v>
      </c>
      <c r="H89" s="126" t="s">
        <v>70</v>
      </c>
    </row>
    <row r="90" spans="1:10" ht="18.75" customHeight="1" x14ac:dyDescent="0.25">
      <c r="A90" s="728"/>
      <c r="B90" s="646"/>
      <c r="C90" s="112">
        <v>25</v>
      </c>
      <c r="E90" s="722" t="s">
        <v>984</v>
      </c>
      <c r="F90" s="722"/>
      <c r="G90" s="123" t="s">
        <v>1006</v>
      </c>
      <c r="H90" s="123" t="s">
        <v>1007</v>
      </c>
    </row>
    <row r="91" spans="1:10" ht="18.75" customHeight="1" x14ac:dyDescent="0.25">
      <c r="A91" s="728"/>
      <c r="B91" s="646"/>
      <c r="E91" s="127"/>
      <c r="F91" s="127"/>
      <c r="G91" s="70"/>
      <c r="H91" s="70"/>
      <c r="I91" s="70"/>
      <c r="J91" s="70"/>
    </row>
    <row r="92" spans="1:10" ht="18.75" customHeight="1" x14ac:dyDescent="0.25">
      <c r="A92" s="728"/>
      <c r="B92" s="646"/>
      <c r="D92" s="122" t="s">
        <v>270</v>
      </c>
      <c r="E92" s="122"/>
      <c r="F92" s="127"/>
      <c r="G92" s="70"/>
      <c r="H92" s="70"/>
      <c r="I92" s="70"/>
      <c r="J92" s="70"/>
    </row>
    <row r="93" spans="1:10" ht="18.75" customHeight="1" x14ac:dyDescent="0.25">
      <c r="A93" s="728"/>
      <c r="B93" s="646"/>
      <c r="E93" s="478"/>
      <c r="F93" s="127"/>
      <c r="G93" s="112">
        <v>1</v>
      </c>
      <c r="H93" s="112">
        <v>2</v>
      </c>
      <c r="I93" s="112">
        <v>3</v>
      </c>
      <c r="J93" s="112">
        <v>4</v>
      </c>
    </row>
    <row r="94" spans="1:10" ht="18.75" customHeight="1" x14ac:dyDescent="0.25">
      <c r="A94" s="728"/>
      <c r="B94" s="646"/>
      <c r="G94" s="725" t="s">
        <v>271</v>
      </c>
      <c r="H94" s="726"/>
      <c r="I94" s="725" t="s">
        <v>272</v>
      </c>
      <c r="J94" s="726"/>
    </row>
    <row r="95" spans="1:10" ht="18.75" customHeight="1" x14ac:dyDescent="0.25">
      <c r="A95" s="728"/>
      <c r="B95" s="646"/>
      <c r="F95" s="70"/>
      <c r="G95" s="120" t="s">
        <v>69</v>
      </c>
      <c r="H95" s="126" t="s">
        <v>70</v>
      </c>
      <c r="I95" s="120" t="s">
        <v>69</v>
      </c>
      <c r="J95" s="126" t="s">
        <v>70</v>
      </c>
    </row>
    <row r="96" spans="1:10" ht="30.75" customHeight="1" x14ac:dyDescent="0.25">
      <c r="A96" s="728"/>
      <c r="B96" s="646"/>
      <c r="C96" s="112">
        <v>26</v>
      </c>
      <c r="E96" s="722" t="s">
        <v>259</v>
      </c>
      <c r="F96" s="722"/>
      <c r="G96" s="123" t="s">
        <v>1008</v>
      </c>
      <c r="H96" s="123" t="s">
        <v>1015</v>
      </c>
      <c r="I96" s="123" t="s">
        <v>1022</v>
      </c>
      <c r="J96" s="123" t="s">
        <v>1023</v>
      </c>
    </row>
    <row r="97" spans="1:10" ht="30.75" customHeight="1" x14ac:dyDescent="0.25">
      <c r="A97" s="728"/>
      <c r="B97" s="646"/>
      <c r="C97" s="112">
        <v>27</v>
      </c>
      <c r="E97" s="722" t="s">
        <v>260</v>
      </c>
      <c r="F97" s="722"/>
      <c r="G97" s="123" t="s">
        <v>1009</v>
      </c>
      <c r="H97" s="123" t="s">
        <v>1016</v>
      </c>
      <c r="I97" s="123" t="s">
        <v>1024</v>
      </c>
      <c r="J97" s="123" t="s">
        <v>1025</v>
      </c>
    </row>
    <row r="98" spans="1:10" ht="30.75" customHeight="1" x14ac:dyDescent="0.25">
      <c r="A98" s="728"/>
      <c r="B98" s="646"/>
      <c r="C98" s="112">
        <v>28</v>
      </c>
      <c r="E98" s="722" t="s">
        <v>261</v>
      </c>
      <c r="F98" s="722"/>
      <c r="G98" s="123" t="s">
        <v>1010</v>
      </c>
      <c r="H98" s="123" t="s">
        <v>1017</v>
      </c>
      <c r="I98" s="123" t="s">
        <v>1026</v>
      </c>
      <c r="J98" s="123" t="s">
        <v>1027</v>
      </c>
    </row>
    <row r="99" spans="1:10" ht="30.75" customHeight="1" x14ac:dyDescent="0.25">
      <c r="A99" s="728"/>
      <c r="B99" s="646"/>
      <c r="C99" s="112">
        <v>29</v>
      </c>
      <c r="E99" s="722" t="s">
        <v>262</v>
      </c>
      <c r="F99" s="722"/>
      <c r="G99" s="123" t="s">
        <v>1011</v>
      </c>
      <c r="H99" s="123" t="s">
        <v>1018</v>
      </c>
      <c r="I99" s="123" t="s">
        <v>1028</v>
      </c>
      <c r="J99" s="123" t="s">
        <v>1029</v>
      </c>
    </row>
    <row r="100" spans="1:10" ht="30.75" customHeight="1" x14ac:dyDescent="0.25">
      <c r="A100" s="728"/>
      <c r="B100" s="646"/>
      <c r="C100" s="112">
        <v>30</v>
      </c>
      <c r="E100" s="722" t="s">
        <v>263</v>
      </c>
      <c r="F100" s="722"/>
      <c r="G100" s="123" t="s">
        <v>1012</v>
      </c>
      <c r="H100" s="123" t="s">
        <v>1019</v>
      </c>
      <c r="I100" s="123" t="s">
        <v>1030</v>
      </c>
      <c r="J100" s="123" t="s">
        <v>1031</v>
      </c>
    </row>
    <row r="101" spans="1:10" ht="30.75" customHeight="1" x14ac:dyDescent="0.25">
      <c r="A101" s="728"/>
      <c r="B101" s="646"/>
      <c r="C101" s="112">
        <v>31</v>
      </c>
      <c r="E101" s="722" t="s">
        <v>264</v>
      </c>
      <c r="F101" s="722"/>
      <c r="G101" s="123" t="s">
        <v>1013</v>
      </c>
      <c r="H101" s="123" t="s">
        <v>1020</v>
      </c>
      <c r="I101" s="123" t="s">
        <v>1032</v>
      </c>
      <c r="J101" s="123" t="s">
        <v>1033</v>
      </c>
    </row>
    <row r="102" spans="1:10" ht="30.75" customHeight="1" thickBot="1" x14ac:dyDescent="0.3">
      <c r="A102" s="728"/>
      <c r="B102" s="646"/>
      <c r="C102" s="112">
        <v>32</v>
      </c>
      <c r="E102" s="722" t="s">
        <v>265</v>
      </c>
      <c r="F102" s="722"/>
      <c r="G102" s="123" t="s">
        <v>1014</v>
      </c>
      <c r="H102" s="123" t="s">
        <v>1021</v>
      </c>
      <c r="I102" s="123" t="s">
        <v>1034</v>
      </c>
      <c r="J102" s="123" t="s">
        <v>1035</v>
      </c>
    </row>
    <row r="103" spans="1:10" ht="18.75" customHeight="1" thickBot="1" x14ac:dyDescent="0.3">
      <c r="A103" s="728"/>
      <c r="B103" s="646"/>
      <c r="C103" s="112">
        <v>33</v>
      </c>
      <c r="E103" s="478"/>
      <c r="F103" s="127"/>
      <c r="G103" s="574" t="s">
        <v>273</v>
      </c>
      <c r="H103" s="123" t="s">
        <v>1020</v>
      </c>
      <c r="I103" s="574" t="s">
        <v>273</v>
      </c>
      <c r="J103" s="123" t="s">
        <v>1035</v>
      </c>
    </row>
    <row r="104" spans="1:10" ht="18.75" customHeight="1" x14ac:dyDescent="0.25">
      <c r="A104" s="728"/>
      <c r="B104" s="646"/>
      <c r="E104" s="478"/>
      <c r="F104" s="127"/>
      <c r="G104" s="70"/>
      <c r="H104" s="70"/>
      <c r="I104" s="70"/>
      <c r="J104" s="70"/>
    </row>
    <row r="105" spans="1:10" ht="18.75" customHeight="1" x14ac:dyDescent="0.25">
      <c r="A105" s="728"/>
      <c r="B105" s="646"/>
      <c r="D105" s="122" t="s">
        <v>280</v>
      </c>
      <c r="E105" s="478"/>
      <c r="F105" s="127"/>
      <c r="G105" s="70"/>
      <c r="H105" s="70"/>
      <c r="I105" s="70"/>
      <c r="J105" s="70"/>
    </row>
    <row r="106" spans="1:10" ht="18.75" customHeight="1" x14ac:dyDescent="0.25">
      <c r="A106" s="728"/>
      <c r="B106" s="646"/>
      <c r="D106" s="122"/>
      <c r="E106" s="478"/>
      <c r="F106" s="127"/>
      <c r="G106" s="70"/>
      <c r="H106" s="70"/>
      <c r="I106" s="70"/>
      <c r="J106" s="70"/>
    </row>
    <row r="107" spans="1:10" ht="18.75" customHeight="1" x14ac:dyDescent="0.25">
      <c r="A107" s="728"/>
      <c r="B107" s="646"/>
      <c r="D107" s="122"/>
      <c r="E107" s="478"/>
      <c r="F107" s="127"/>
      <c r="G107" s="112">
        <v>1</v>
      </c>
      <c r="H107" s="112">
        <v>2</v>
      </c>
      <c r="I107" s="112">
        <v>3</v>
      </c>
      <c r="J107" s="112">
        <v>4</v>
      </c>
    </row>
    <row r="108" spans="1:10" ht="18.75" customHeight="1" x14ac:dyDescent="0.25">
      <c r="A108" s="728"/>
      <c r="B108" s="646"/>
      <c r="D108" s="122"/>
      <c r="G108" s="725" t="s">
        <v>271</v>
      </c>
      <c r="H108" s="726"/>
      <c r="I108" s="725" t="s">
        <v>272</v>
      </c>
      <c r="J108" s="726"/>
    </row>
    <row r="109" spans="1:10" ht="18.75" customHeight="1" x14ac:dyDescent="0.25">
      <c r="A109" s="728"/>
      <c r="B109" s="646"/>
      <c r="D109" s="122"/>
      <c r="F109" s="70"/>
      <c r="G109" s="120" t="s">
        <v>69</v>
      </c>
      <c r="H109" s="126" t="s">
        <v>70</v>
      </c>
      <c r="I109" s="120" t="s">
        <v>69</v>
      </c>
      <c r="J109" s="126" t="s">
        <v>70</v>
      </c>
    </row>
    <row r="110" spans="1:10" ht="33" customHeight="1" x14ac:dyDescent="0.25">
      <c r="A110" s="728"/>
      <c r="B110" s="646"/>
      <c r="C110" s="112">
        <v>34</v>
      </c>
      <c r="D110" s="122"/>
      <c r="E110" s="722" t="s">
        <v>259</v>
      </c>
      <c r="F110" s="722"/>
      <c r="G110" s="123" t="s">
        <v>1036</v>
      </c>
      <c r="H110" s="123" t="s">
        <v>1037</v>
      </c>
      <c r="I110" s="123" t="s">
        <v>1038</v>
      </c>
      <c r="J110" s="123" t="s">
        <v>1039</v>
      </c>
    </row>
    <row r="111" spans="1:10" ht="33" customHeight="1" x14ac:dyDescent="0.25">
      <c r="A111" s="728"/>
      <c r="B111" s="646"/>
      <c r="C111" s="112">
        <v>35</v>
      </c>
      <c r="D111" s="122"/>
      <c r="E111" s="722" t="s">
        <v>260</v>
      </c>
      <c r="F111" s="722"/>
      <c r="G111" s="123" t="s">
        <v>1040</v>
      </c>
      <c r="H111" s="123" t="s">
        <v>1041</v>
      </c>
      <c r="I111" s="123" t="s">
        <v>1042</v>
      </c>
      <c r="J111" s="123" t="s">
        <v>1043</v>
      </c>
    </row>
    <row r="112" spans="1:10" ht="33" customHeight="1" x14ac:dyDescent="0.25">
      <c r="A112" s="728"/>
      <c r="B112" s="646"/>
      <c r="C112" s="112">
        <v>36</v>
      </c>
      <c r="D112" s="122"/>
      <c r="E112" s="722" t="s">
        <v>261</v>
      </c>
      <c r="F112" s="722"/>
      <c r="G112" s="123" t="s">
        <v>1044</v>
      </c>
      <c r="H112" s="123" t="s">
        <v>1045</v>
      </c>
      <c r="I112" s="123" t="s">
        <v>1046</v>
      </c>
      <c r="J112" s="123" t="s">
        <v>1047</v>
      </c>
    </row>
    <row r="113" spans="1:19" ht="33" customHeight="1" x14ac:dyDescent="0.25">
      <c r="A113" s="728"/>
      <c r="B113" s="646"/>
      <c r="C113" s="112">
        <v>37</v>
      </c>
      <c r="D113" s="122"/>
      <c r="E113" s="722" t="s">
        <v>262</v>
      </c>
      <c r="F113" s="722"/>
      <c r="G113" s="123" t="s">
        <v>1048</v>
      </c>
      <c r="H113" s="123" t="s">
        <v>1049</v>
      </c>
      <c r="I113" s="123" t="s">
        <v>1050</v>
      </c>
      <c r="J113" s="123" t="s">
        <v>1051</v>
      </c>
    </row>
    <row r="114" spans="1:19" ht="33" customHeight="1" x14ac:dyDescent="0.25">
      <c r="A114" s="728"/>
      <c r="B114" s="646"/>
      <c r="C114" s="112">
        <v>38</v>
      </c>
      <c r="D114" s="122"/>
      <c r="E114" s="722" t="s">
        <v>263</v>
      </c>
      <c r="F114" s="722"/>
      <c r="G114" s="123" t="s">
        <v>1052</v>
      </c>
      <c r="H114" s="123" t="s">
        <v>1053</v>
      </c>
      <c r="I114" s="123" t="s">
        <v>1054</v>
      </c>
      <c r="J114" s="123" t="s">
        <v>1055</v>
      </c>
    </row>
    <row r="115" spans="1:19" ht="33" customHeight="1" x14ac:dyDescent="0.25">
      <c r="A115" s="728"/>
      <c r="B115" s="646"/>
      <c r="C115" s="112">
        <v>39</v>
      </c>
      <c r="D115" s="122"/>
      <c r="E115" s="722" t="s">
        <v>264</v>
      </c>
      <c r="F115" s="722"/>
      <c r="G115" s="123" t="s">
        <v>1056</v>
      </c>
      <c r="H115" s="123" t="s">
        <v>1057</v>
      </c>
      <c r="I115" s="123" t="s">
        <v>1058</v>
      </c>
      <c r="J115" s="123" t="s">
        <v>1059</v>
      </c>
    </row>
    <row r="116" spans="1:19" ht="33" customHeight="1" thickBot="1" x14ac:dyDescent="0.3">
      <c r="A116" s="728"/>
      <c r="B116" s="646"/>
      <c r="C116" s="112">
        <v>40</v>
      </c>
      <c r="D116" s="122"/>
      <c r="E116" s="722" t="s">
        <v>265</v>
      </c>
      <c r="F116" s="722"/>
      <c r="G116" s="123" t="s">
        <v>1060</v>
      </c>
      <c r="H116" s="123" t="s">
        <v>1061</v>
      </c>
      <c r="I116" s="123" t="s">
        <v>1062</v>
      </c>
      <c r="J116" s="123" t="s">
        <v>1063</v>
      </c>
    </row>
    <row r="117" spans="1:19" ht="22.5" customHeight="1" thickBot="1" x14ac:dyDescent="0.3">
      <c r="A117" s="728"/>
      <c r="B117" s="646"/>
      <c r="C117" s="112">
        <v>41</v>
      </c>
      <c r="D117" s="122"/>
      <c r="E117" s="127"/>
      <c r="F117" s="127"/>
      <c r="G117" s="574" t="s">
        <v>273</v>
      </c>
      <c r="H117" s="123" t="s">
        <v>1057</v>
      </c>
      <c r="I117" s="574" t="s">
        <v>273</v>
      </c>
      <c r="J117" s="123" t="s">
        <v>1063</v>
      </c>
    </row>
    <row r="118" spans="1:19" ht="33" customHeight="1" x14ac:dyDescent="0.25">
      <c r="A118" s="728"/>
      <c r="B118" s="646"/>
      <c r="D118" s="122"/>
      <c r="E118" s="127"/>
      <c r="F118" s="127"/>
      <c r="G118" s="70"/>
    </row>
    <row r="119" spans="1:19" x14ac:dyDescent="0.25">
      <c r="A119" s="728"/>
      <c r="B119" s="414"/>
      <c r="C119" s="115" t="s">
        <v>284</v>
      </c>
    </row>
    <row r="120" spans="1:19" x14ac:dyDescent="0.25">
      <c r="A120" s="728"/>
      <c r="B120" s="414"/>
      <c r="C120" s="115"/>
    </row>
    <row r="121" spans="1:19" ht="15.75" thickBot="1" x14ac:dyDescent="0.3">
      <c r="A121" s="728"/>
      <c r="B121" s="414"/>
      <c r="D121" s="116" t="s">
        <v>285</v>
      </c>
      <c r="G121" s="112">
        <v>1</v>
      </c>
      <c r="H121" s="112">
        <v>2</v>
      </c>
      <c r="I121" s="112">
        <v>3</v>
      </c>
      <c r="J121" s="112">
        <v>4</v>
      </c>
      <c r="K121" s="112">
        <v>5</v>
      </c>
      <c r="L121" s="112">
        <v>6</v>
      </c>
      <c r="M121" s="112">
        <v>7</v>
      </c>
      <c r="N121" s="112">
        <v>8</v>
      </c>
    </row>
    <row r="122" spans="1:19" ht="15.75" thickBot="1" x14ac:dyDescent="0.3">
      <c r="A122" s="728"/>
      <c r="B122" s="414"/>
      <c r="G122" s="723" t="s">
        <v>281</v>
      </c>
      <c r="H122" s="724"/>
      <c r="I122" s="723" t="s">
        <v>282</v>
      </c>
      <c r="J122" s="724"/>
      <c r="K122" s="723" t="s">
        <v>283</v>
      </c>
      <c r="L122" s="724"/>
      <c r="M122" s="723" t="s">
        <v>286</v>
      </c>
      <c r="N122" s="724"/>
    </row>
    <row r="123" spans="1:19" x14ac:dyDescent="0.25">
      <c r="A123" s="728"/>
      <c r="B123" s="414"/>
      <c r="G123" s="128" t="s">
        <v>99</v>
      </c>
      <c r="H123" s="129" t="s">
        <v>70</v>
      </c>
      <c r="I123" s="129" t="s">
        <v>99</v>
      </c>
      <c r="J123" s="129" t="s">
        <v>70</v>
      </c>
      <c r="K123" s="129" t="s">
        <v>99</v>
      </c>
      <c r="L123" s="129" t="s">
        <v>70</v>
      </c>
      <c r="M123" s="129" t="s">
        <v>240</v>
      </c>
      <c r="N123" s="130" t="s">
        <v>70</v>
      </c>
      <c r="Q123" s="70"/>
      <c r="R123" s="124"/>
      <c r="S123" s="70"/>
    </row>
    <row r="124" spans="1:19" x14ac:dyDescent="0.25">
      <c r="A124" s="728"/>
      <c r="B124" s="414"/>
      <c r="C124" s="112">
        <v>42</v>
      </c>
      <c r="D124" s="411" t="s">
        <v>287</v>
      </c>
      <c r="E124" s="412"/>
      <c r="F124" s="413"/>
      <c r="G124" s="131" t="s">
        <v>1064</v>
      </c>
      <c r="H124" s="131" t="s">
        <v>1067</v>
      </c>
      <c r="I124" s="131" t="s">
        <v>1070</v>
      </c>
      <c r="J124" s="131" t="s">
        <v>1073</v>
      </c>
      <c r="K124" s="131" t="s">
        <v>1076</v>
      </c>
      <c r="L124" s="131" t="s">
        <v>1079</v>
      </c>
      <c r="M124" s="131" t="s">
        <v>1082</v>
      </c>
      <c r="N124" s="131" t="s">
        <v>1085</v>
      </c>
    </row>
    <row r="125" spans="1:19" x14ac:dyDescent="0.25">
      <c r="A125" s="728"/>
      <c r="B125" s="414"/>
      <c r="C125" s="112">
        <v>43</v>
      </c>
      <c r="D125" s="405" t="s">
        <v>288</v>
      </c>
      <c r="E125" s="406"/>
      <c r="F125" s="407"/>
      <c r="G125" s="131" t="s">
        <v>1065</v>
      </c>
      <c r="H125" s="131" t="s">
        <v>1068</v>
      </c>
      <c r="I125" s="131" t="s">
        <v>1071</v>
      </c>
      <c r="J125" s="131" t="s">
        <v>1074</v>
      </c>
      <c r="K125" s="131" t="s">
        <v>1077</v>
      </c>
      <c r="L125" s="131" t="s">
        <v>1080</v>
      </c>
      <c r="M125" s="131" t="s">
        <v>1083</v>
      </c>
      <c r="N125" s="131" t="s">
        <v>1086</v>
      </c>
    </row>
    <row r="126" spans="1:19" x14ac:dyDescent="0.25">
      <c r="A126" s="728"/>
      <c r="B126" s="414"/>
      <c r="C126" s="112">
        <v>44</v>
      </c>
      <c r="D126" s="408" t="s">
        <v>289</v>
      </c>
      <c r="E126" s="409"/>
      <c r="F126" s="410"/>
      <c r="G126" s="131" t="s">
        <v>1066</v>
      </c>
      <c r="H126" s="131" t="s">
        <v>1069</v>
      </c>
      <c r="I126" s="131" t="s">
        <v>1072</v>
      </c>
      <c r="J126" s="131" t="s">
        <v>1075</v>
      </c>
      <c r="K126" s="131" t="s">
        <v>1078</v>
      </c>
      <c r="L126" s="131" t="s">
        <v>1081</v>
      </c>
      <c r="M126" s="131" t="s">
        <v>1084</v>
      </c>
      <c r="N126" s="131" t="s">
        <v>1087</v>
      </c>
    </row>
    <row r="127" spans="1:19" x14ac:dyDescent="0.25">
      <c r="A127" s="728"/>
      <c r="B127" s="414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</row>
    <row r="128" spans="1:19" x14ac:dyDescent="0.25">
      <c r="A128" s="728"/>
      <c r="B128" s="414"/>
      <c r="D128" s="122" t="s">
        <v>290</v>
      </c>
      <c r="E128" s="122"/>
      <c r="F128" s="124"/>
      <c r="G128" s="124"/>
      <c r="H128" s="124"/>
      <c r="I128" s="124"/>
      <c r="J128" s="70"/>
      <c r="K128" s="70"/>
      <c r="L128" s="70"/>
      <c r="M128" s="70"/>
      <c r="N128" s="70"/>
    </row>
    <row r="129" spans="1:14" x14ac:dyDescent="0.25">
      <c r="A129" s="728"/>
      <c r="B129" s="414"/>
      <c r="D129" s="122"/>
      <c r="E129" s="122"/>
      <c r="F129" s="124"/>
      <c r="G129" s="124"/>
      <c r="H129" s="124"/>
      <c r="I129" s="124"/>
      <c r="J129" s="70"/>
      <c r="K129" s="70"/>
      <c r="L129" s="70"/>
      <c r="M129" s="70"/>
      <c r="N129" s="70"/>
    </row>
    <row r="130" spans="1:14" ht="15.75" thickBot="1" x14ac:dyDescent="0.3">
      <c r="A130" s="728"/>
      <c r="B130" s="414"/>
      <c r="D130" s="70"/>
      <c r="E130" s="70"/>
      <c r="F130" s="70"/>
      <c r="G130" s="112">
        <v>1</v>
      </c>
      <c r="H130" s="112">
        <v>2</v>
      </c>
      <c r="I130" s="112">
        <v>3</v>
      </c>
      <c r="J130" s="112"/>
      <c r="K130" s="70"/>
      <c r="L130" s="70"/>
    </row>
    <row r="131" spans="1:14" ht="15.75" thickBot="1" x14ac:dyDescent="0.3">
      <c r="A131" s="728"/>
      <c r="B131" s="414"/>
      <c r="G131" s="617" t="s">
        <v>281</v>
      </c>
      <c r="H131" s="617" t="s">
        <v>282</v>
      </c>
      <c r="I131" s="617" t="s">
        <v>283</v>
      </c>
    </row>
    <row r="132" spans="1:14" x14ac:dyDescent="0.25">
      <c r="A132" s="728"/>
      <c r="B132" s="414"/>
      <c r="C132" s="112">
        <v>45</v>
      </c>
      <c r="D132" s="411" t="s">
        <v>287</v>
      </c>
      <c r="E132" s="412"/>
      <c r="F132" s="413"/>
      <c r="G132" s="131" t="s">
        <v>1089</v>
      </c>
      <c r="H132" s="131" t="s">
        <v>1091</v>
      </c>
      <c r="I132" s="131" t="s">
        <v>1094</v>
      </c>
    </row>
    <row r="133" spans="1:14" x14ac:dyDescent="0.25">
      <c r="A133" s="728"/>
      <c r="B133" s="414"/>
      <c r="C133" s="112">
        <v>46</v>
      </c>
      <c r="D133" s="405" t="s">
        <v>288</v>
      </c>
      <c r="E133" s="406"/>
      <c r="F133" s="407"/>
      <c r="G133" s="131" t="s">
        <v>1088</v>
      </c>
      <c r="H133" s="131" t="s">
        <v>1092</v>
      </c>
      <c r="I133" s="131" t="s">
        <v>1095</v>
      </c>
    </row>
    <row r="134" spans="1:14" x14ac:dyDescent="0.25">
      <c r="A134" s="728"/>
      <c r="B134" s="414"/>
      <c r="C134" s="112">
        <v>47</v>
      </c>
      <c r="D134" s="408" t="s">
        <v>289</v>
      </c>
      <c r="E134" s="409"/>
      <c r="F134" s="410"/>
      <c r="G134" s="131" t="s">
        <v>1090</v>
      </c>
      <c r="H134" s="131" t="s">
        <v>1093</v>
      </c>
      <c r="I134" s="131" t="s">
        <v>1096</v>
      </c>
    </row>
    <row r="135" spans="1:14" x14ac:dyDescent="0.25">
      <c r="A135" s="728"/>
      <c r="B135" s="414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</row>
    <row r="136" spans="1:14" x14ac:dyDescent="0.25">
      <c r="A136" s="728"/>
      <c r="B136" s="414"/>
      <c r="D136" s="122" t="s">
        <v>973</v>
      </c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x14ac:dyDescent="0.25">
      <c r="A137" s="728"/>
      <c r="B137" s="414"/>
      <c r="D137" s="70"/>
      <c r="E137" s="70"/>
      <c r="F137" s="70"/>
      <c r="G137" s="70"/>
      <c r="H137" s="70"/>
      <c r="I137" s="70"/>
      <c r="J137" s="70"/>
      <c r="K137" s="70"/>
      <c r="M137" s="70"/>
      <c r="N137" s="70"/>
    </row>
    <row r="138" spans="1:14" x14ac:dyDescent="0.25">
      <c r="A138" s="728"/>
      <c r="B138" s="646"/>
      <c r="D138" s="70"/>
      <c r="E138" s="70"/>
      <c r="F138" s="70"/>
      <c r="G138" s="112">
        <v>1</v>
      </c>
      <c r="H138" s="112">
        <v>2</v>
      </c>
      <c r="I138" s="112"/>
      <c r="J138" s="112"/>
      <c r="K138" s="70"/>
    </row>
    <row r="139" spans="1:14" x14ac:dyDescent="0.25">
      <c r="A139" s="728"/>
      <c r="B139" s="646"/>
      <c r="G139" s="615" t="s">
        <v>281</v>
      </c>
      <c r="H139" s="615" t="s">
        <v>282</v>
      </c>
      <c r="J139" s="70"/>
      <c r="K139" s="70"/>
    </row>
    <row r="140" spans="1:14" x14ac:dyDescent="0.25">
      <c r="A140" s="728"/>
      <c r="B140" s="646"/>
      <c r="C140" s="112">
        <v>48</v>
      </c>
      <c r="D140" s="411" t="s">
        <v>287</v>
      </c>
      <c r="E140" s="412"/>
      <c r="F140" s="413"/>
      <c r="G140" s="131" t="s">
        <v>1097</v>
      </c>
      <c r="H140" s="131" t="s">
        <v>1098</v>
      </c>
    </row>
    <row r="141" spans="1:14" x14ac:dyDescent="0.25">
      <c r="A141" s="728"/>
      <c r="B141" s="646"/>
      <c r="C141" s="112">
        <v>49</v>
      </c>
      <c r="D141" s="405" t="s">
        <v>288</v>
      </c>
      <c r="E141" s="406"/>
      <c r="F141" s="407"/>
      <c r="G141" s="131" t="s">
        <v>1099</v>
      </c>
      <c r="H141" s="131" t="s">
        <v>1100</v>
      </c>
    </row>
    <row r="142" spans="1:14" x14ac:dyDescent="0.25">
      <c r="A142" s="728"/>
      <c r="B142" s="646"/>
      <c r="C142" s="112">
        <v>50</v>
      </c>
      <c r="D142" s="408" t="s">
        <v>289</v>
      </c>
      <c r="E142" s="409"/>
      <c r="F142" s="410"/>
      <c r="G142" s="131" t="s">
        <v>1101</v>
      </c>
      <c r="H142" s="131" t="s">
        <v>1102</v>
      </c>
    </row>
    <row r="143" spans="1:14" x14ac:dyDescent="0.25">
      <c r="A143" s="728"/>
      <c r="B143" s="646"/>
      <c r="G143" s="70"/>
      <c r="H143" s="70"/>
      <c r="I143" s="70"/>
      <c r="J143" s="70"/>
      <c r="K143" s="70"/>
    </row>
    <row r="144" spans="1:14" x14ac:dyDescent="0.25">
      <c r="A144" s="728"/>
      <c r="B144" s="646"/>
      <c r="D144" s="122" t="s">
        <v>974</v>
      </c>
    </row>
    <row r="145" spans="1:9" x14ac:dyDescent="0.25">
      <c r="A145" s="728"/>
      <c r="B145" s="646"/>
    </row>
    <row r="146" spans="1:9" x14ac:dyDescent="0.25">
      <c r="A146" s="728"/>
      <c r="B146" s="646"/>
      <c r="G146" s="718" t="s">
        <v>975</v>
      </c>
      <c r="H146" s="719"/>
      <c r="I146" s="720"/>
    </row>
    <row r="147" spans="1:9" ht="30" x14ac:dyDescent="0.25">
      <c r="A147" s="728"/>
      <c r="B147" s="646"/>
      <c r="G147" s="721" t="s">
        <v>976</v>
      </c>
      <c r="H147" s="721"/>
      <c r="I147" s="464" t="s">
        <v>977</v>
      </c>
    </row>
    <row r="148" spans="1:9" ht="15.75" thickBot="1" x14ac:dyDescent="0.3">
      <c r="A148" s="728"/>
      <c r="B148" s="646"/>
      <c r="G148" s="461" t="s">
        <v>99</v>
      </c>
      <c r="H148" s="462" t="s">
        <v>70</v>
      </c>
      <c r="I148" s="465" t="s">
        <v>99</v>
      </c>
    </row>
    <row r="149" spans="1:9" ht="15.75" thickBot="1" x14ac:dyDescent="0.3">
      <c r="A149" s="728"/>
      <c r="B149" s="646"/>
      <c r="C149" s="112">
        <v>51</v>
      </c>
      <c r="D149" s="411" t="s">
        <v>287</v>
      </c>
      <c r="E149" s="412"/>
      <c r="F149" s="413"/>
      <c r="G149" s="463" t="s">
        <v>1105</v>
      </c>
      <c r="H149" s="463" t="s">
        <v>1107</v>
      </c>
      <c r="I149" s="616" t="s">
        <v>3478</v>
      </c>
    </row>
    <row r="150" spans="1:9" ht="15.75" thickBot="1" x14ac:dyDescent="0.3">
      <c r="A150" s="728"/>
      <c r="B150" s="646"/>
      <c r="C150" s="112">
        <v>52</v>
      </c>
      <c r="D150" s="405" t="s">
        <v>288</v>
      </c>
      <c r="E150" s="406"/>
      <c r="F150" s="407"/>
      <c r="G150" s="463" t="s">
        <v>1104</v>
      </c>
      <c r="H150" s="463" t="s">
        <v>1103</v>
      </c>
      <c r="I150" s="463" t="s">
        <v>4458</v>
      </c>
    </row>
    <row r="151" spans="1:9" x14ac:dyDescent="0.25">
      <c r="A151" s="728"/>
      <c r="B151" s="646"/>
      <c r="C151" s="112">
        <v>53</v>
      </c>
      <c r="D151" s="408" t="s">
        <v>289</v>
      </c>
      <c r="E151" s="409"/>
      <c r="F151" s="410"/>
      <c r="G151" s="463" t="s">
        <v>1106</v>
      </c>
      <c r="H151" s="463" t="s">
        <v>1108</v>
      </c>
      <c r="I151" s="463" t="s">
        <v>4459</v>
      </c>
    </row>
    <row r="152" spans="1:9" x14ac:dyDescent="0.25">
      <c r="A152" s="728"/>
      <c r="B152" s="646"/>
    </row>
    <row r="153" spans="1:9" x14ac:dyDescent="0.25">
      <c r="A153" s="728"/>
      <c r="B153" s="646"/>
    </row>
    <row r="154" spans="1:9" x14ac:dyDescent="0.25">
      <c r="A154" s="728"/>
      <c r="B154" s="646"/>
    </row>
    <row r="155" spans="1:9" x14ac:dyDescent="0.25">
      <c r="A155" s="728"/>
      <c r="B155" s="646"/>
    </row>
  </sheetData>
  <mergeCells count="46">
    <mergeCell ref="A14:A155"/>
    <mergeCell ref="B14:B75"/>
    <mergeCell ref="F48:G48"/>
    <mergeCell ref="H48:I48"/>
    <mergeCell ref="J48:K48"/>
    <mergeCell ref="E67:F67"/>
    <mergeCell ref="E73:F73"/>
    <mergeCell ref="E69:F69"/>
    <mergeCell ref="E70:F70"/>
    <mergeCell ref="E71:F71"/>
    <mergeCell ref="E72:F72"/>
    <mergeCell ref="E100:F100"/>
    <mergeCell ref="B78:B118"/>
    <mergeCell ref="G82:H82"/>
    <mergeCell ref="E84:F84"/>
    <mergeCell ref="G88:H88"/>
    <mergeCell ref="C5:O5"/>
    <mergeCell ref="F8:H8"/>
    <mergeCell ref="D10:E10"/>
    <mergeCell ref="F10:I10"/>
    <mergeCell ref="E68:F68"/>
    <mergeCell ref="E90:F90"/>
    <mergeCell ref="G94:H94"/>
    <mergeCell ref="E101:F101"/>
    <mergeCell ref="E102:F102"/>
    <mergeCell ref="G108:H108"/>
    <mergeCell ref="K122:L122"/>
    <mergeCell ref="M122:N122"/>
    <mergeCell ref="E115:F115"/>
    <mergeCell ref="I94:J94"/>
    <mergeCell ref="E96:F96"/>
    <mergeCell ref="E97:F97"/>
    <mergeCell ref="E98:F98"/>
    <mergeCell ref="E99:F99"/>
    <mergeCell ref="I108:J108"/>
    <mergeCell ref="E110:F110"/>
    <mergeCell ref="E111:F111"/>
    <mergeCell ref="E112:F112"/>
    <mergeCell ref="E113:F113"/>
    <mergeCell ref="E114:F114"/>
    <mergeCell ref="B138:B155"/>
    <mergeCell ref="G146:I146"/>
    <mergeCell ref="G147:H147"/>
    <mergeCell ref="E116:F116"/>
    <mergeCell ref="G122:H122"/>
    <mergeCell ref="I122:J1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R178"/>
  <sheetViews>
    <sheetView topLeftCell="A150" zoomScale="60" zoomScaleNormal="60" workbookViewId="0">
      <selection activeCell="I165" sqref="I165"/>
    </sheetView>
  </sheetViews>
  <sheetFormatPr baseColWidth="10" defaultRowHeight="15" x14ac:dyDescent="0.25"/>
  <cols>
    <col min="1" max="1" width="2.140625" customWidth="1"/>
    <col min="2" max="2" width="2" customWidth="1"/>
    <col min="3" max="3" width="8.28515625" style="9" customWidth="1"/>
    <col min="4" max="4" width="19.140625" customWidth="1"/>
    <col min="5" max="5" width="14.85546875" customWidth="1"/>
    <col min="6" max="6" width="15.5703125" customWidth="1"/>
  </cols>
  <sheetData>
    <row r="5" spans="1:15" ht="21" x14ac:dyDescent="0.35">
      <c r="B5" s="727" t="s">
        <v>231</v>
      </c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</row>
    <row r="6" spans="1:15" ht="13.5" customHeight="1" x14ac:dyDescent="0.35">
      <c r="B6" s="569"/>
      <c r="C6" s="7"/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</row>
    <row r="7" spans="1:15" ht="13.5" customHeight="1" x14ac:dyDescent="0.35">
      <c r="B7" s="569"/>
      <c r="C7" s="7"/>
      <c r="D7" s="569"/>
      <c r="E7" s="569"/>
      <c r="F7" s="569"/>
      <c r="G7" s="569"/>
      <c r="H7" s="569"/>
      <c r="I7" s="569"/>
      <c r="J7" s="569"/>
      <c r="K7" s="569"/>
      <c r="L7" s="569"/>
      <c r="M7" s="569"/>
      <c r="N7" s="569"/>
      <c r="O7" s="569"/>
    </row>
    <row r="8" spans="1:15" ht="13.5" customHeight="1" thickBot="1" x14ac:dyDescent="0.4">
      <c r="B8" s="569"/>
      <c r="C8" s="7"/>
      <c r="D8" s="4" t="s">
        <v>3</v>
      </c>
      <c r="E8" s="5"/>
      <c r="F8" s="5"/>
      <c r="G8" s="692"/>
      <c r="H8" s="692"/>
      <c r="I8" s="692"/>
      <c r="J8" s="569"/>
      <c r="K8" s="569"/>
      <c r="L8" s="569"/>
      <c r="M8" s="569"/>
      <c r="N8" s="569"/>
      <c r="O8" s="569"/>
    </row>
    <row r="9" spans="1:15" ht="13.5" customHeight="1" x14ac:dyDescent="0.35">
      <c r="B9" s="569"/>
      <c r="C9" s="7"/>
      <c r="D9" s="6"/>
      <c r="E9" s="5"/>
      <c r="F9" s="5"/>
      <c r="G9" s="5"/>
      <c r="H9" s="7"/>
      <c r="I9" s="7"/>
      <c r="J9" s="569"/>
      <c r="K9" s="569"/>
      <c r="L9" s="569"/>
      <c r="M9" s="569"/>
      <c r="N9" s="569"/>
      <c r="O9" s="569"/>
    </row>
    <row r="10" spans="1:15" ht="13.5" customHeight="1" thickBot="1" x14ac:dyDescent="0.4">
      <c r="B10" s="569"/>
      <c r="C10" s="7"/>
      <c r="D10" s="693" t="s">
        <v>4</v>
      </c>
      <c r="E10" s="693"/>
      <c r="F10" s="693"/>
      <c r="G10" s="694"/>
      <c r="H10" s="694"/>
      <c r="I10" s="694"/>
      <c r="J10" s="694"/>
      <c r="K10" s="569"/>
      <c r="L10" s="569"/>
      <c r="M10" s="569"/>
      <c r="N10" s="569"/>
      <c r="O10" s="569"/>
    </row>
    <row r="11" spans="1:15" ht="13.5" customHeight="1" x14ac:dyDescent="0.35">
      <c r="B11" s="569"/>
      <c r="C11" s="7"/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N11" s="569"/>
      <c r="O11" s="569"/>
    </row>
    <row r="12" spans="1:15" ht="13.5" customHeight="1" x14ac:dyDescent="0.35">
      <c r="B12" s="569"/>
      <c r="C12" s="7"/>
      <c r="D12" s="569"/>
      <c r="E12" s="569"/>
      <c r="F12" s="569"/>
      <c r="G12" s="569"/>
      <c r="H12" s="569"/>
      <c r="I12" s="569"/>
      <c r="J12" s="569"/>
      <c r="K12" s="569"/>
      <c r="L12" s="569"/>
      <c r="M12" s="569"/>
      <c r="N12" s="569"/>
      <c r="O12" s="569"/>
    </row>
    <row r="13" spans="1:15" ht="13.5" customHeight="1" x14ac:dyDescent="0.35">
      <c r="B13" s="569"/>
      <c r="C13" s="7"/>
      <c r="D13" s="569"/>
      <c r="E13" s="569"/>
      <c r="F13" s="569"/>
      <c r="G13" s="569"/>
      <c r="H13" s="569"/>
      <c r="I13" s="569"/>
      <c r="J13" s="569"/>
      <c r="K13" s="569"/>
      <c r="L13" s="569"/>
      <c r="M13" s="569"/>
      <c r="N13" s="569"/>
      <c r="O13" s="569"/>
    </row>
    <row r="14" spans="1:15" ht="30.75" customHeight="1" x14ac:dyDescent="0.25">
      <c r="C14" s="769" t="s">
        <v>375</v>
      </c>
      <c r="D14" s="769"/>
      <c r="E14" s="769"/>
      <c r="F14" s="769"/>
      <c r="G14" s="769"/>
      <c r="H14" s="769"/>
      <c r="I14" s="769"/>
      <c r="J14" s="769"/>
      <c r="K14" s="769"/>
      <c r="L14" s="769"/>
      <c r="M14" s="769"/>
      <c r="N14" s="769"/>
      <c r="O14" s="3"/>
    </row>
    <row r="15" spans="1:15" ht="31.5" customHeight="1" x14ac:dyDescent="0.25">
      <c r="A15" s="690" t="s">
        <v>374</v>
      </c>
      <c r="B15" s="691" t="s">
        <v>2</v>
      </c>
      <c r="C15" s="188" t="s">
        <v>305</v>
      </c>
      <c r="D15" s="19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690"/>
      <c r="B16" s="691"/>
      <c r="C16" s="187" t="s">
        <v>373</v>
      </c>
      <c r="D16" s="190"/>
      <c r="E16" s="189"/>
      <c r="F16" s="189"/>
      <c r="G16" s="189"/>
      <c r="H16" s="189"/>
      <c r="I16" s="189"/>
      <c r="J16" s="189"/>
      <c r="K16" s="3"/>
      <c r="L16" s="3"/>
      <c r="M16" s="3"/>
      <c r="N16" s="3"/>
      <c r="O16" s="3"/>
    </row>
    <row r="17" spans="1:15" x14ac:dyDescent="0.25">
      <c r="A17" s="690"/>
      <c r="B17" s="691"/>
      <c r="C17" s="117"/>
      <c r="D17" s="117"/>
      <c r="E17" s="117"/>
      <c r="F17" s="117"/>
      <c r="G17" s="117"/>
      <c r="H17" s="117"/>
      <c r="I17" s="117"/>
      <c r="J17" s="117"/>
      <c r="K17" s="3"/>
      <c r="L17" s="3"/>
      <c r="M17" s="3"/>
      <c r="N17" s="3"/>
      <c r="O17" s="3"/>
    </row>
    <row r="18" spans="1:15" x14ac:dyDescent="0.25">
      <c r="A18" s="690"/>
      <c r="B18" s="691"/>
      <c r="C18" s="184"/>
      <c r="D18" s="139">
        <v>1</v>
      </c>
      <c r="E18" s="139">
        <v>2</v>
      </c>
      <c r="F18" s="139">
        <v>3</v>
      </c>
      <c r="G18" s="139"/>
      <c r="H18" s="70"/>
      <c r="I18" s="31"/>
    </row>
    <row r="19" spans="1:15" ht="15.75" thickBot="1" x14ac:dyDescent="0.3">
      <c r="A19" s="690"/>
      <c r="B19" s="691"/>
      <c r="C19" s="184"/>
      <c r="D19" s="139"/>
      <c r="E19" s="770" t="s">
        <v>1109</v>
      </c>
      <c r="F19" s="771"/>
      <c r="G19" s="70"/>
      <c r="H19" s="31"/>
    </row>
    <row r="20" spans="1:15" ht="21" customHeight="1" thickBot="1" x14ac:dyDescent="0.3">
      <c r="A20" s="690"/>
      <c r="B20" s="691"/>
      <c r="D20" s="498" t="s">
        <v>1110</v>
      </c>
      <c r="E20" s="183" t="s">
        <v>371</v>
      </c>
      <c r="F20" s="182" t="s">
        <v>370</v>
      </c>
      <c r="H20" s="70"/>
      <c r="I20" s="70"/>
      <c r="J20" s="144"/>
    </row>
    <row r="21" spans="1:15" x14ac:dyDescent="0.25">
      <c r="A21" s="690"/>
      <c r="B21" s="691"/>
      <c r="C21" s="139">
        <v>1</v>
      </c>
      <c r="D21" s="181" t="s">
        <v>1111</v>
      </c>
      <c r="E21" s="181" t="s">
        <v>1112</v>
      </c>
      <c r="F21" s="181" t="s">
        <v>1113</v>
      </c>
      <c r="I21" s="144"/>
    </row>
    <row r="22" spans="1:15" x14ac:dyDescent="0.25">
      <c r="A22" s="690"/>
      <c r="B22" s="691"/>
      <c r="C22" s="139">
        <v>2</v>
      </c>
      <c r="D22" s="70"/>
      <c r="E22" s="499" t="s">
        <v>1114</v>
      </c>
      <c r="F22" s="499" t="s">
        <v>1115</v>
      </c>
      <c r="G22" s="70"/>
      <c r="J22" s="70"/>
      <c r="K22" s="70"/>
      <c r="L22" s="3"/>
      <c r="M22" s="3"/>
    </row>
    <row r="23" spans="1:15" x14ac:dyDescent="0.25">
      <c r="A23" s="690"/>
      <c r="B23" s="691"/>
      <c r="C23" s="70"/>
      <c r="D23" s="70"/>
      <c r="E23" s="70"/>
      <c r="F23" s="70"/>
      <c r="G23" s="70"/>
      <c r="J23" s="70"/>
      <c r="K23" s="70"/>
      <c r="L23" s="3"/>
      <c r="M23" s="3"/>
    </row>
    <row r="24" spans="1:15" x14ac:dyDescent="0.25">
      <c r="A24" s="690"/>
      <c r="B24" s="691"/>
      <c r="C24" s="188" t="s">
        <v>316</v>
      </c>
      <c r="D24" s="119"/>
      <c r="E24" s="70"/>
      <c r="F24" s="70"/>
      <c r="G24" s="70"/>
      <c r="H24" s="70"/>
      <c r="I24" s="70"/>
      <c r="L24" s="70"/>
      <c r="M24" s="70"/>
      <c r="N24" s="3"/>
      <c r="O24" s="3"/>
    </row>
    <row r="25" spans="1:15" x14ac:dyDescent="0.25">
      <c r="A25" s="690"/>
      <c r="B25" s="691"/>
      <c r="C25" s="187" t="s">
        <v>372</v>
      </c>
      <c r="D25" s="186"/>
      <c r="E25" s="157"/>
      <c r="F25" s="157"/>
      <c r="G25" s="157"/>
      <c r="H25" s="157"/>
      <c r="I25" s="157"/>
      <c r="J25" s="156"/>
      <c r="K25" s="156"/>
      <c r="L25" s="185"/>
      <c r="M25" s="31"/>
    </row>
    <row r="26" spans="1:15" x14ac:dyDescent="0.25">
      <c r="A26" s="690"/>
      <c r="B26" s="691"/>
      <c r="C26"/>
    </row>
    <row r="27" spans="1:15" x14ac:dyDescent="0.25">
      <c r="A27" s="690"/>
      <c r="B27" s="691"/>
      <c r="C27"/>
      <c r="D27" s="139">
        <v>1</v>
      </c>
      <c r="E27" s="139">
        <v>2</v>
      </c>
      <c r="F27" s="139">
        <v>3</v>
      </c>
    </row>
    <row r="28" spans="1:15" ht="15.75" thickBot="1" x14ac:dyDescent="0.3">
      <c r="A28" s="690"/>
      <c r="B28" s="691"/>
      <c r="C28"/>
      <c r="D28" s="139"/>
      <c r="E28" s="770" t="s">
        <v>1109</v>
      </c>
      <c r="F28" s="771"/>
    </row>
    <row r="29" spans="1:15" ht="17.25" thickBot="1" x14ac:dyDescent="0.3">
      <c r="A29" s="690"/>
      <c r="B29" s="691"/>
      <c r="C29"/>
      <c r="D29" s="498" t="s">
        <v>1110</v>
      </c>
      <c r="E29" s="183" t="s">
        <v>371</v>
      </c>
      <c r="F29" s="182" t="s">
        <v>370</v>
      </c>
    </row>
    <row r="30" spans="1:15" x14ac:dyDescent="0.25">
      <c r="A30" s="690"/>
      <c r="B30" s="691"/>
      <c r="C30" s="139">
        <v>3</v>
      </c>
      <c r="D30" s="181" t="s">
        <v>1116</v>
      </c>
      <c r="E30" s="181" t="s">
        <v>1117</v>
      </c>
      <c r="F30" s="181" t="s">
        <v>1118</v>
      </c>
    </row>
    <row r="31" spans="1:15" x14ac:dyDescent="0.25">
      <c r="A31" s="690"/>
      <c r="B31" s="691"/>
      <c r="C31" s="139">
        <v>4</v>
      </c>
      <c r="D31" s="70"/>
      <c r="E31" s="499" t="s">
        <v>1119</v>
      </c>
      <c r="F31" s="499" t="s">
        <v>1120</v>
      </c>
    </row>
    <row r="32" spans="1:15" x14ac:dyDescent="0.25">
      <c r="A32" s="690"/>
      <c r="B32" s="691"/>
      <c r="C32"/>
    </row>
    <row r="33" spans="1:18" ht="15" customHeight="1" x14ac:dyDescent="0.25">
      <c r="A33" s="690"/>
      <c r="B33" s="691"/>
      <c r="C33" s="772" t="s">
        <v>369</v>
      </c>
      <c r="D33" s="772"/>
      <c r="E33" s="772"/>
      <c r="F33" s="772"/>
      <c r="G33" s="772"/>
      <c r="H33" s="772"/>
      <c r="I33" s="772"/>
      <c r="J33" s="772"/>
      <c r="K33" s="772"/>
      <c r="L33" s="772"/>
      <c r="M33" s="772"/>
      <c r="N33" s="772"/>
      <c r="O33" s="3"/>
      <c r="P33" s="3"/>
    </row>
    <row r="34" spans="1:18" ht="15" customHeight="1" x14ac:dyDescent="0.25">
      <c r="A34" s="690"/>
      <c r="B34" s="691"/>
      <c r="C34" s="179"/>
      <c r="D34" s="177"/>
      <c r="E34" s="177"/>
      <c r="F34" s="177"/>
      <c r="G34" s="139">
        <v>1</v>
      </c>
      <c r="H34" s="139">
        <v>2</v>
      </c>
      <c r="I34" s="139">
        <v>3</v>
      </c>
      <c r="J34" s="139">
        <v>4</v>
      </c>
      <c r="K34" s="176"/>
      <c r="L34" s="176"/>
      <c r="O34" s="176"/>
      <c r="P34" s="176"/>
    </row>
    <row r="35" spans="1:18" ht="15" customHeight="1" x14ac:dyDescent="0.25">
      <c r="A35" s="690"/>
      <c r="B35" s="691"/>
      <c r="C35" s="178" t="s">
        <v>368</v>
      </c>
      <c r="D35" s="178"/>
      <c r="E35" s="177"/>
      <c r="F35" s="177"/>
      <c r="G35" s="774" t="s">
        <v>305</v>
      </c>
      <c r="H35" s="775"/>
      <c r="I35" s="774" t="s">
        <v>316</v>
      </c>
      <c r="J35" s="775"/>
      <c r="K35" s="176"/>
      <c r="L35" s="176"/>
    </row>
    <row r="36" spans="1:18" ht="15" customHeight="1" x14ac:dyDescent="0.25">
      <c r="A36" s="690"/>
      <c r="B36" s="691"/>
      <c r="D36" s="117"/>
      <c r="E36" s="70"/>
      <c r="F36" s="70"/>
      <c r="G36" s="573" t="s">
        <v>367</v>
      </c>
      <c r="H36" s="573" t="s">
        <v>70</v>
      </c>
      <c r="I36" s="573" t="s">
        <v>367</v>
      </c>
      <c r="J36" s="573" t="s">
        <v>70</v>
      </c>
      <c r="K36" s="144"/>
      <c r="L36" s="176"/>
    </row>
    <row r="37" spans="1:18" ht="15.75" thickBot="1" x14ac:dyDescent="0.3">
      <c r="A37" s="690"/>
      <c r="B37" s="691"/>
      <c r="C37" s="139">
        <v>5</v>
      </c>
      <c r="E37" s="70"/>
      <c r="F37" s="175" t="s">
        <v>366</v>
      </c>
      <c r="G37" s="174" t="s">
        <v>1121</v>
      </c>
      <c r="H37" s="174" t="s">
        <v>365</v>
      </c>
      <c r="I37" s="174" t="s">
        <v>1123</v>
      </c>
      <c r="J37" s="174" t="s">
        <v>364</v>
      </c>
      <c r="K37" s="144"/>
    </row>
    <row r="38" spans="1:18" ht="15.75" thickBot="1" x14ac:dyDescent="0.3">
      <c r="A38" s="690"/>
      <c r="B38" s="691"/>
      <c r="C38" s="139">
        <v>6</v>
      </c>
      <c r="E38" s="466" t="s">
        <v>273</v>
      </c>
      <c r="F38" s="173" t="s">
        <v>363</v>
      </c>
      <c r="G38" s="172" t="s">
        <v>1122</v>
      </c>
      <c r="H38" s="172" t="s">
        <v>362</v>
      </c>
      <c r="I38" s="172" t="s">
        <v>1124</v>
      </c>
      <c r="J38" s="171" t="s">
        <v>361</v>
      </c>
      <c r="K38" s="3"/>
      <c r="L38" s="70"/>
    </row>
    <row r="39" spans="1:18" x14ac:dyDescent="0.25">
      <c r="A39" s="690"/>
      <c r="B39" s="691"/>
      <c r="C39" s="139"/>
      <c r="E39" s="70"/>
      <c r="G39" s="70"/>
      <c r="H39" s="70"/>
      <c r="I39" s="70"/>
      <c r="J39" s="70"/>
      <c r="K39" s="3"/>
      <c r="L39" s="70"/>
    </row>
    <row r="40" spans="1:18" x14ac:dyDescent="0.25">
      <c r="A40" s="690"/>
      <c r="B40" s="691"/>
      <c r="D40" s="119"/>
      <c r="E40" s="70"/>
      <c r="F40" s="70"/>
      <c r="G40" s="70"/>
      <c r="H40" s="70"/>
      <c r="I40" s="70"/>
      <c r="J40" s="70"/>
      <c r="M40" s="70"/>
      <c r="N40" s="70"/>
      <c r="O40" s="3"/>
    </row>
    <row r="41" spans="1:18" x14ac:dyDescent="0.25">
      <c r="A41" s="690"/>
      <c r="B41" s="691"/>
      <c r="C41" s="772" t="s">
        <v>360</v>
      </c>
      <c r="D41" s="772"/>
      <c r="E41" s="772"/>
      <c r="F41" s="772"/>
      <c r="G41" s="772"/>
      <c r="H41" s="772"/>
      <c r="I41" s="772"/>
      <c r="J41" s="772"/>
      <c r="K41" s="772"/>
      <c r="L41" s="772"/>
      <c r="M41" s="772"/>
      <c r="N41" s="772"/>
      <c r="O41" s="70"/>
      <c r="P41" s="70"/>
    </row>
    <row r="42" spans="1:18" x14ac:dyDescent="0.25">
      <c r="A42" s="690"/>
      <c r="B42" s="691"/>
      <c r="C42" s="500" t="s">
        <v>1125</v>
      </c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70"/>
    </row>
    <row r="43" spans="1:18" ht="18.75" x14ac:dyDescent="0.25">
      <c r="A43" s="690"/>
      <c r="B43" s="691"/>
      <c r="C43" s="161" t="s">
        <v>305</v>
      </c>
      <c r="D43" s="119"/>
      <c r="E43" s="139">
        <v>1</v>
      </c>
      <c r="F43" s="139">
        <v>2</v>
      </c>
      <c r="G43" s="139">
        <v>3</v>
      </c>
      <c r="H43" s="139">
        <v>4</v>
      </c>
      <c r="J43" s="31"/>
      <c r="O43" s="3"/>
      <c r="P43" s="70"/>
    </row>
    <row r="44" spans="1:18" x14ac:dyDescent="0.25">
      <c r="A44" s="690"/>
      <c r="B44" s="691"/>
      <c r="D44" s="117"/>
      <c r="E44" s="740" t="s">
        <v>358</v>
      </c>
      <c r="F44" s="741"/>
      <c r="G44" s="740" t="s">
        <v>357</v>
      </c>
      <c r="H44" s="741"/>
      <c r="J44" s="169"/>
      <c r="K44" s="3"/>
      <c r="L44" s="3"/>
    </row>
    <row r="45" spans="1:18" x14ac:dyDescent="0.25">
      <c r="A45" s="690"/>
      <c r="B45" s="691"/>
      <c r="D45" s="119"/>
      <c r="E45" s="573" t="s">
        <v>315</v>
      </c>
      <c r="F45" s="573" t="s">
        <v>70</v>
      </c>
      <c r="G45" s="573" t="s">
        <v>315</v>
      </c>
      <c r="H45" s="573" t="s">
        <v>70</v>
      </c>
      <c r="J45" s="147"/>
      <c r="K45" s="3"/>
      <c r="L45" s="3"/>
    </row>
    <row r="46" spans="1:18" x14ac:dyDescent="0.25">
      <c r="A46" s="690"/>
      <c r="B46" s="691"/>
      <c r="C46" s="139">
        <v>7</v>
      </c>
      <c r="D46" s="119"/>
      <c r="E46" s="123" t="s">
        <v>1126</v>
      </c>
      <c r="F46" s="123" t="s">
        <v>1127</v>
      </c>
      <c r="G46" s="123" t="s">
        <v>1128</v>
      </c>
      <c r="H46" s="123" t="s">
        <v>1129</v>
      </c>
      <c r="J46" s="144"/>
      <c r="K46" s="3"/>
      <c r="L46" s="3"/>
    </row>
    <row r="47" spans="1:18" ht="18.75" x14ac:dyDescent="0.25">
      <c r="A47" s="690"/>
      <c r="B47" s="563"/>
      <c r="C47" s="167"/>
      <c r="D47" s="167"/>
      <c r="E47" s="70"/>
      <c r="F47" s="70"/>
      <c r="O47" s="144"/>
      <c r="P47" s="3"/>
      <c r="Q47" s="3"/>
    </row>
    <row r="48" spans="1:18" ht="18.75" x14ac:dyDescent="0.25">
      <c r="A48" s="690"/>
      <c r="B48" s="565"/>
      <c r="C48" s="773" t="s">
        <v>354</v>
      </c>
      <c r="D48" s="773"/>
      <c r="E48" s="70"/>
      <c r="F48" s="70"/>
      <c r="G48" s="70"/>
      <c r="H48" s="70"/>
      <c r="I48" s="70"/>
      <c r="J48" s="70"/>
      <c r="M48" s="70"/>
      <c r="N48" s="70"/>
      <c r="O48" s="144"/>
      <c r="P48" s="3"/>
      <c r="Q48" s="3"/>
      <c r="R48" s="3"/>
    </row>
    <row r="49" spans="1:17" ht="15" customHeight="1" x14ac:dyDescent="0.25">
      <c r="A49" s="690"/>
      <c r="B49" s="646"/>
      <c r="C49" s="165"/>
      <c r="D49" s="164"/>
      <c r="E49" s="139">
        <v>1</v>
      </c>
      <c r="F49" s="139">
        <v>2</v>
      </c>
      <c r="G49" s="139">
        <v>3</v>
      </c>
      <c r="H49" s="139">
        <v>4</v>
      </c>
    </row>
    <row r="50" spans="1:17" x14ac:dyDescent="0.25">
      <c r="A50" s="690"/>
      <c r="B50" s="646"/>
      <c r="D50" s="119"/>
      <c r="E50" s="740" t="s">
        <v>358</v>
      </c>
      <c r="F50" s="741"/>
      <c r="G50" s="740" t="s">
        <v>357</v>
      </c>
      <c r="H50" s="741"/>
    </row>
    <row r="51" spans="1:17" x14ac:dyDescent="0.25">
      <c r="A51" s="690"/>
      <c r="B51" s="646"/>
      <c r="C51" s="139"/>
      <c r="D51" s="119"/>
      <c r="E51" s="573" t="s">
        <v>315</v>
      </c>
      <c r="F51" s="573" t="s">
        <v>70</v>
      </c>
      <c r="G51" s="573" t="s">
        <v>315</v>
      </c>
      <c r="H51" s="573" t="s">
        <v>70</v>
      </c>
    </row>
    <row r="52" spans="1:17" x14ac:dyDescent="0.25">
      <c r="A52" s="690"/>
      <c r="B52" s="646"/>
      <c r="C52" s="139">
        <v>8</v>
      </c>
      <c r="D52" s="163"/>
      <c r="E52" s="123" t="s">
        <v>1130</v>
      </c>
      <c r="F52" s="123" t="s">
        <v>1131</v>
      </c>
      <c r="G52" s="123" t="s">
        <v>1132</v>
      </c>
      <c r="H52" s="123" t="s">
        <v>1133</v>
      </c>
    </row>
    <row r="53" spans="1:17" x14ac:dyDescent="0.25">
      <c r="A53" s="690"/>
      <c r="B53" s="646"/>
      <c r="D53" s="163"/>
      <c r="E53" s="70"/>
      <c r="F53" s="162"/>
      <c r="G53" s="70"/>
      <c r="H53" s="70"/>
      <c r="I53" s="75"/>
      <c r="J53" s="70"/>
      <c r="K53" s="75"/>
      <c r="L53" s="70"/>
      <c r="M53" s="75"/>
      <c r="N53" s="75"/>
      <c r="O53" s="144"/>
      <c r="P53" s="3"/>
      <c r="Q53" s="3"/>
    </row>
    <row r="54" spans="1:17" x14ac:dyDescent="0.25">
      <c r="A54" s="690"/>
      <c r="B54" s="646"/>
      <c r="C54" s="776" t="s">
        <v>356</v>
      </c>
      <c r="D54" s="776"/>
      <c r="E54" s="776"/>
      <c r="F54" s="776"/>
      <c r="G54" s="776"/>
      <c r="H54" s="776"/>
      <c r="I54" s="776"/>
      <c r="J54" s="776"/>
      <c r="K54" s="776"/>
      <c r="L54" s="776"/>
      <c r="M54" s="75"/>
      <c r="N54" s="75"/>
    </row>
    <row r="55" spans="1:17" x14ac:dyDescent="0.25">
      <c r="A55" s="690"/>
      <c r="B55" s="646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</row>
    <row r="56" spans="1:17" x14ac:dyDescent="0.25">
      <c r="A56" s="690"/>
      <c r="B56" s="646"/>
      <c r="C56" s="119"/>
      <c r="D56" s="119"/>
      <c r="E56" s="119"/>
      <c r="F56" s="119"/>
      <c r="G56" s="139">
        <v>1</v>
      </c>
      <c r="H56" s="139">
        <v>2</v>
      </c>
      <c r="I56" s="139">
        <v>3</v>
      </c>
      <c r="J56" s="139">
        <v>4</v>
      </c>
    </row>
    <row r="57" spans="1:17" ht="18.75" x14ac:dyDescent="0.25">
      <c r="A57" s="690"/>
      <c r="B57" s="646"/>
      <c r="C57" s="161" t="s">
        <v>305</v>
      </c>
      <c r="D57" s="119"/>
      <c r="E57" s="70"/>
      <c r="F57" s="70"/>
      <c r="G57" s="951" t="s">
        <v>350</v>
      </c>
      <c r="H57" s="952"/>
      <c r="I57" s="951" t="s">
        <v>349</v>
      </c>
      <c r="J57" s="952"/>
    </row>
    <row r="58" spans="1:17" x14ac:dyDescent="0.25">
      <c r="A58" s="690"/>
      <c r="B58" s="646"/>
      <c r="C58" s="571" t="s">
        <v>353</v>
      </c>
      <c r="D58" s="119"/>
      <c r="E58" s="70"/>
      <c r="F58" s="70"/>
      <c r="G58" s="766" t="s">
        <v>355</v>
      </c>
      <c r="H58" s="768"/>
      <c r="I58" s="766" t="s">
        <v>355</v>
      </c>
      <c r="J58" s="768"/>
    </row>
    <row r="59" spans="1:17" x14ac:dyDescent="0.25">
      <c r="A59" s="690"/>
      <c r="B59" s="646"/>
      <c r="D59" s="117"/>
      <c r="E59" s="70"/>
      <c r="F59" s="70"/>
      <c r="G59" s="632" t="s">
        <v>315</v>
      </c>
      <c r="H59" s="632" t="s">
        <v>70</v>
      </c>
      <c r="I59" s="632" t="s">
        <v>315</v>
      </c>
      <c r="J59" s="632" t="s">
        <v>70</v>
      </c>
    </row>
    <row r="60" spans="1:17" ht="34.5" customHeight="1" x14ac:dyDescent="0.25">
      <c r="A60" s="690"/>
      <c r="B60" s="646"/>
      <c r="C60" s="139">
        <v>9</v>
      </c>
      <c r="D60" s="117"/>
      <c r="E60" s="763" t="s">
        <v>147</v>
      </c>
      <c r="F60" s="764"/>
      <c r="G60" s="953" t="s">
        <v>1134</v>
      </c>
      <c r="H60" s="138" t="s">
        <v>1135</v>
      </c>
      <c r="I60" s="953" t="s">
        <v>1136</v>
      </c>
      <c r="J60" s="138" t="s">
        <v>1137</v>
      </c>
    </row>
    <row r="61" spans="1:17" x14ac:dyDescent="0.25">
      <c r="A61" s="690"/>
      <c r="B61" s="646"/>
      <c r="D61" s="119"/>
      <c r="E61" s="70"/>
      <c r="F61" s="70"/>
      <c r="G61" s="467"/>
      <c r="H61" s="467"/>
      <c r="I61" s="467"/>
      <c r="J61" s="467"/>
    </row>
    <row r="62" spans="1:17" ht="18.75" x14ac:dyDescent="0.25">
      <c r="A62" s="690"/>
      <c r="B62" s="646"/>
      <c r="C62" s="572" t="s">
        <v>354</v>
      </c>
      <c r="D62" s="119"/>
      <c r="E62" s="70"/>
      <c r="F62" s="70"/>
      <c r="G62" s="139">
        <v>1</v>
      </c>
      <c r="H62" s="139">
        <v>2</v>
      </c>
      <c r="I62" s="139">
        <v>3</v>
      </c>
      <c r="J62" s="139">
        <v>4</v>
      </c>
    </row>
    <row r="63" spans="1:17" x14ac:dyDescent="0.25">
      <c r="A63" s="690"/>
      <c r="B63" s="646"/>
      <c r="C63" s="765" t="s">
        <v>353</v>
      </c>
      <c r="D63" s="765"/>
      <c r="E63" s="765"/>
      <c r="F63" s="70"/>
      <c r="G63" s="756" t="s">
        <v>350</v>
      </c>
      <c r="H63" s="757"/>
      <c r="I63" s="756" t="s">
        <v>349</v>
      </c>
      <c r="J63" s="757"/>
    </row>
    <row r="64" spans="1:17" x14ac:dyDescent="0.25">
      <c r="A64" s="690"/>
      <c r="B64" s="646"/>
      <c r="D64" s="119"/>
      <c r="F64" s="70"/>
      <c r="G64" s="632" t="s">
        <v>315</v>
      </c>
      <c r="H64" s="632" t="s">
        <v>70</v>
      </c>
      <c r="I64" s="632" t="s">
        <v>315</v>
      </c>
      <c r="J64" s="632" t="s">
        <v>70</v>
      </c>
    </row>
    <row r="65" spans="1:15" ht="30.75" customHeight="1" x14ac:dyDescent="0.25">
      <c r="A65" s="690"/>
      <c r="B65" s="646"/>
      <c r="C65" s="139">
        <v>10</v>
      </c>
      <c r="D65" s="119"/>
      <c r="E65" s="763" t="s">
        <v>147</v>
      </c>
      <c r="F65" s="764"/>
      <c r="G65" s="953" t="s">
        <v>1138</v>
      </c>
      <c r="H65" s="138" t="s">
        <v>1139</v>
      </c>
      <c r="I65" s="138" t="s">
        <v>1140</v>
      </c>
      <c r="J65" s="138" t="s">
        <v>1141</v>
      </c>
    </row>
    <row r="66" spans="1:15" x14ac:dyDescent="0.25">
      <c r="A66" s="690"/>
      <c r="B66" s="646"/>
      <c r="D66" s="119"/>
      <c r="E66" s="70"/>
      <c r="F66" s="70"/>
      <c r="G66" s="70"/>
      <c r="H66" s="70"/>
      <c r="I66" s="70"/>
      <c r="J66" s="70"/>
      <c r="M66" s="70"/>
      <c r="N66" s="70"/>
      <c r="O66" s="144"/>
    </row>
    <row r="67" spans="1:15" x14ac:dyDescent="0.25">
      <c r="A67" s="690"/>
      <c r="B67" s="646"/>
      <c r="D67" s="119"/>
      <c r="E67" s="70"/>
      <c r="F67" s="70"/>
      <c r="G67" s="70"/>
      <c r="H67" s="70"/>
      <c r="I67" s="70"/>
      <c r="J67" s="70"/>
      <c r="M67" s="70"/>
      <c r="N67" s="70"/>
      <c r="O67" s="144"/>
    </row>
    <row r="68" spans="1:15" x14ac:dyDescent="0.25">
      <c r="A68" s="690"/>
      <c r="B68" s="646"/>
      <c r="C68" s="159" t="s">
        <v>352</v>
      </c>
      <c r="D68" s="158"/>
      <c r="E68" s="157"/>
      <c r="F68" s="157"/>
      <c r="G68" s="157"/>
      <c r="H68" s="157"/>
      <c r="I68" s="157"/>
      <c r="J68" s="70"/>
      <c r="M68" s="70"/>
      <c r="N68" s="70"/>
      <c r="O68" s="144"/>
    </row>
    <row r="69" spans="1:15" x14ac:dyDescent="0.25">
      <c r="A69" s="690"/>
      <c r="B69" s="646"/>
      <c r="C69" s="160"/>
      <c r="D69" s="119"/>
      <c r="E69" s="70"/>
      <c r="F69" s="139">
        <v>1</v>
      </c>
      <c r="G69" s="139">
        <v>2</v>
      </c>
      <c r="H69" s="139">
        <v>3</v>
      </c>
      <c r="I69" s="139">
        <v>4</v>
      </c>
      <c r="J69" s="139">
        <v>5</v>
      </c>
      <c r="K69" s="139">
        <v>6</v>
      </c>
      <c r="L69" s="139">
        <v>7</v>
      </c>
      <c r="M69" s="139">
        <v>8</v>
      </c>
      <c r="N69" s="70"/>
      <c r="O69" s="144"/>
    </row>
    <row r="70" spans="1:15" x14ac:dyDescent="0.25">
      <c r="A70" s="690"/>
      <c r="B70" s="646"/>
      <c r="C70" s="160"/>
      <c r="D70" s="119"/>
      <c r="E70" s="70"/>
      <c r="F70" s="766" t="s">
        <v>350</v>
      </c>
      <c r="G70" s="767"/>
      <c r="H70" s="767"/>
      <c r="I70" s="768"/>
      <c r="J70" s="766" t="s">
        <v>349</v>
      </c>
      <c r="K70" s="767"/>
      <c r="L70" s="767"/>
      <c r="M70" s="768"/>
    </row>
    <row r="71" spans="1:15" x14ac:dyDescent="0.25">
      <c r="A71" s="690"/>
      <c r="B71" s="646"/>
      <c r="C71" s="105"/>
      <c r="D71" s="119"/>
      <c r="E71" s="70"/>
      <c r="F71" s="750" t="s">
        <v>305</v>
      </c>
      <c r="G71" s="751"/>
      <c r="H71" s="752" t="s">
        <v>316</v>
      </c>
      <c r="I71" s="753"/>
      <c r="J71" s="750" t="s">
        <v>305</v>
      </c>
      <c r="K71" s="751"/>
      <c r="L71" s="752" t="s">
        <v>316</v>
      </c>
      <c r="M71" s="753"/>
    </row>
    <row r="72" spans="1:15" x14ac:dyDescent="0.25">
      <c r="A72" s="690"/>
      <c r="B72" s="646"/>
      <c r="D72" s="117"/>
      <c r="E72" s="70"/>
      <c r="F72" s="573" t="s">
        <v>315</v>
      </c>
      <c r="G72" s="573" t="s">
        <v>70</v>
      </c>
      <c r="H72" s="573" t="s">
        <v>315</v>
      </c>
      <c r="I72" s="573" t="s">
        <v>70</v>
      </c>
      <c r="J72" s="573" t="s">
        <v>315</v>
      </c>
      <c r="K72" s="573" t="s">
        <v>70</v>
      </c>
      <c r="L72" s="573" t="s">
        <v>315</v>
      </c>
      <c r="M72" s="573" t="s">
        <v>70</v>
      </c>
    </row>
    <row r="73" spans="1:15" x14ac:dyDescent="0.25">
      <c r="A73" s="690"/>
      <c r="B73" s="646"/>
      <c r="C73" s="139">
        <v>11</v>
      </c>
      <c r="D73" s="754" t="s">
        <v>332</v>
      </c>
      <c r="E73" s="754"/>
      <c r="F73" s="123" t="s">
        <v>1143</v>
      </c>
      <c r="G73" s="123" t="s">
        <v>1144</v>
      </c>
      <c r="H73" s="123" t="s">
        <v>1146</v>
      </c>
      <c r="I73" s="123" t="s">
        <v>1148</v>
      </c>
      <c r="J73" s="123" t="s">
        <v>1150</v>
      </c>
      <c r="K73" s="123" t="s">
        <v>1151</v>
      </c>
      <c r="L73" s="123" t="s">
        <v>1152</v>
      </c>
      <c r="M73" s="123" t="s">
        <v>1153</v>
      </c>
    </row>
    <row r="74" spans="1:15" x14ac:dyDescent="0.25">
      <c r="A74" s="690"/>
      <c r="B74" s="646"/>
      <c r="C74" s="139">
        <v>12</v>
      </c>
      <c r="D74" s="754" t="s">
        <v>331</v>
      </c>
      <c r="E74" s="754"/>
      <c r="F74" s="123" t="s">
        <v>1142</v>
      </c>
      <c r="G74" s="123" t="s">
        <v>1145</v>
      </c>
      <c r="H74" s="123" t="s">
        <v>1147</v>
      </c>
      <c r="I74" s="123" t="s">
        <v>1149</v>
      </c>
      <c r="J74" s="123" t="s">
        <v>1154</v>
      </c>
      <c r="K74" s="123" t="s">
        <v>1155</v>
      </c>
      <c r="L74" s="123" t="s">
        <v>1156</v>
      </c>
      <c r="M74" s="123" t="s">
        <v>1157</v>
      </c>
    </row>
    <row r="75" spans="1:15" x14ac:dyDescent="0.25">
      <c r="A75" s="690"/>
      <c r="B75" s="646"/>
      <c r="D75" s="119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144"/>
    </row>
    <row r="76" spans="1:15" x14ac:dyDescent="0.25">
      <c r="A76" s="690"/>
      <c r="B76" s="646"/>
      <c r="D76" s="119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144"/>
    </row>
    <row r="77" spans="1:15" x14ac:dyDescent="0.25">
      <c r="A77" s="690"/>
      <c r="B77" s="646"/>
      <c r="D77" s="119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144"/>
    </row>
    <row r="78" spans="1:15" x14ac:dyDescent="0.25">
      <c r="A78" s="690"/>
      <c r="B78" s="646"/>
      <c r="C78" s="159" t="s">
        <v>351</v>
      </c>
      <c r="D78" s="158"/>
      <c r="E78" s="157"/>
      <c r="F78" s="157"/>
      <c r="G78" s="157"/>
      <c r="H78" s="157"/>
      <c r="I78" s="157"/>
      <c r="J78" s="157"/>
      <c r="K78" s="156"/>
      <c r="L78" s="156"/>
      <c r="M78" s="70"/>
      <c r="N78" s="70"/>
      <c r="O78" s="144"/>
    </row>
    <row r="79" spans="1:15" x14ac:dyDescent="0.25">
      <c r="A79" s="690"/>
      <c r="B79" s="646"/>
      <c r="C79" s="151"/>
      <c r="D79" s="119"/>
      <c r="E79" s="139">
        <v>1</v>
      </c>
      <c r="F79" s="139">
        <v>2</v>
      </c>
      <c r="G79" s="139">
        <v>3</v>
      </c>
      <c r="H79" s="139">
        <v>4</v>
      </c>
      <c r="I79" s="139">
        <v>5</v>
      </c>
      <c r="J79" s="139">
        <v>6</v>
      </c>
      <c r="K79" s="139">
        <v>7</v>
      </c>
      <c r="L79" s="139">
        <v>8</v>
      </c>
      <c r="M79" s="70"/>
      <c r="N79" s="70"/>
      <c r="O79" s="144"/>
    </row>
    <row r="80" spans="1:15" x14ac:dyDescent="0.25">
      <c r="A80" s="690"/>
      <c r="B80" s="646"/>
      <c r="C80" s="151"/>
      <c r="D80" s="154"/>
      <c r="E80" s="761" t="s">
        <v>350</v>
      </c>
      <c r="F80" s="761"/>
      <c r="G80" s="761"/>
      <c r="H80" s="761"/>
      <c r="I80" s="761" t="s">
        <v>349</v>
      </c>
      <c r="J80" s="761"/>
      <c r="K80" s="761"/>
      <c r="L80" s="761"/>
    </row>
    <row r="81" spans="1:16" x14ac:dyDescent="0.25">
      <c r="A81" s="690"/>
      <c r="B81" s="646"/>
      <c r="C81" s="155"/>
      <c r="D81" s="154"/>
      <c r="E81" s="758" t="s">
        <v>305</v>
      </c>
      <c r="F81" s="758"/>
      <c r="G81" s="762" t="s">
        <v>316</v>
      </c>
      <c r="H81" s="762"/>
      <c r="I81" s="756" t="s">
        <v>305</v>
      </c>
      <c r="J81" s="757"/>
      <c r="K81" s="752" t="s">
        <v>316</v>
      </c>
      <c r="L81" s="753"/>
    </row>
    <row r="82" spans="1:16" x14ac:dyDescent="0.25">
      <c r="A82" s="690"/>
      <c r="B82" s="646"/>
      <c r="D82" s="153"/>
      <c r="E82" s="573" t="s">
        <v>315</v>
      </c>
      <c r="F82" s="573" t="s">
        <v>70</v>
      </c>
      <c r="G82" s="573" t="s">
        <v>315</v>
      </c>
      <c r="H82" s="573" t="s">
        <v>70</v>
      </c>
      <c r="I82" s="573" t="s">
        <v>315</v>
      </c>
      <c r="J82" s="573" t="s">
        <v>70</v>
      </c>
      <c r="K82" s="573" t="s">
        <v>315</v>
      </c>
      <c r="L82" s="573" t="s">
        <v>70</v>
      </c>
    </row>
    <row r="83" spans="1:16" x14ac:dyDescent="0.25">
      <c r="A83" s="690"/>
      <c r="B83" s="646"/>
      <c r="C83" s="139">
        <v>13</v>
      </c>
      <c r="D83" s="152"/>
      <c r="E83" s="123" t="s">
        <v>1158</v>
      </c>
      <c r="F83" s="123" t="s">
        <v>347</v>
      </c>
      <c r="G83" s="123" t="s">
        <v>1159</v>
      </c>
      <c r="H83" s="123" t="s">
        <v>348</v>
      </c>
      <c r="I83" s="123" t="s">
        <v>1160</v>
      </c>
      <c r="J83" s="123" t="s">
        <v>347</v>
      </c>
      <c r="K83" s="123" t="s">
        <v>1161</v>
      </c>
      <c r="L83" s="123" t="s">
        <v>346</v>
      </c>
    </row>
    <row r="84" spans="1:16" x14ac:dyDescent="0.25">
      <c r="A84" s="690"/>
      <c r="B84" s="646"/>
      <c r="D84" s="119"/>
      <c r="E84" s="70"/>
      <c r="F84" s="70"/>
      <c r="G84" s="70"/>
      <c r="H84" s="70"/>
      <c r="I84" s="70"/>
      <c r="J84" s="70"/>
      <c r="M84" s="70"/>
      <c r="N84" s="70"/>
      <c r="O84" s="144"/>
    </row>
    <row r="85" spans="1:16" ht="15" customHeight="1" x14ac:dyDescent="0.25">
      <c r="A85" s="690"/>
      <c r="B85" s="646"/>
      <c r="C85" s="755" t="s">
        <v>345</v>
      </c>
      <c r="D85" s="755"/>
      <c r="E85" s="755"/>
      <c r="F85" s="755"/>
      <c r="G85" s="755"/>
      <c r="H85" s="755"/>
      <c r="I85" s="755"/>
      <c r="J85" s="755"/>
      <c r="K85" s="755"/>
      <c r="L85" s="755"/>
      <c r="M85" s="755"/>
      <c r="N85" s="755"/>
      <c r="O85" s="144"/>
    </row>
    <row r="86" spans="1:16" ht="15" customHeight="1" x14ac:dyDescent="0.25">
      <c r="A86" s="690"/>
      <c r="B86" s="646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44"/>
    </row>
    <row r="87" spans="1:16" ht="15" customHeight="1" x14ac:dyDescent="0.25">
      <c r="A87" s="690"/>
      <c r="B87" s="646"/>
      <c r="C87" s="144"/>
      <c r="D87" s="140" t="s">
        <v>322</v>
      </c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</row>
    <row r="88" spans="1:16" ht="15" customHeight="1" x14ac:dyDescent="0.25">
      <c r="A88" s="690"/>
      <c r="B88" s="646"/>
      <c r="C88" s="144"/>
      <c r="D88" s="140"/>
      <c r="E88" s="139">
        <v>1</v>
      </c>
      <c r="F88" s="139">
        <v>2</v>
      </c>
      <c r="G88" s="139">
        <v>3</v>
      </c>
      <c r="H88" s="139">
        <v>4</v>
      </c>
      <c r="I88" s="147"/>
      <c r="J88" s="147"/>
      <c r="K88" s="147"/>
      <c r="L88" s="144"/>
      <c r="M88" s="144"/>
      <c r="N88" s="144"/>
      <c r="O88" s="144"/>
      <c r="P88" s="144"/>
    </row>
    <row r="89" spans="1:16" ht="15" customHeight="1" x14ac:dyDescent="0.25">
      <c r="A89" s="690"/>
      <c r="B89" s="646"/>
      <c r="C89" s="150"/>
      <c r="D89" s="144"/>
      <c r="E89" s="756" t="s">
        <v>344</v>
      </c>
      <c r="F89" s="757"/>
      <c r="G89" s="758" t="s">
        <v>316</v>
      </c>
      <c r="H89" s="758"/>
      <c r="I89" s="149"/>
      <c r="J89" s="149"/>
      <c r="K89" s="147"/>
      <c r="L89" s="144"/>
      <c r="M89" s="144"/>
      <c r="N89" s="144"/>
      <c r="O89" s="144"/>
      <c r="P89" s="144"/>
    </row>
    <row r="90" spans="1:16" x14ac:dyDescent="0.25">
      <c r="A90" s="690"/>
      <c r="B90" s="646"/>
      <c r="C90" s="145"/>
      <c r="D90" s="573" t="s">
        <v>154</v>
      </c>
      <c r="E90" s="148" t="s">
        <v>69</v>
      </c>
      <c r="F90" s="148" t="s">
        <v>343</v>
      </c>
      <c r="G90" s="148" t="s">
        <v>69</v>
      </c>
      <c r="H90" s="148" t="s">
        <v>343</v>
      </c>
      <c r="I90" s="147"/>
      <c r="J90" s="147"/>
      <c r="K90" s="147"/>
      <c r="L90" s="144"/>
      <c r="M90" s="144"/>
    </row>
    <row r="91" spans="1:16" ht="15.75" customHeight="1" x14ac:dyDescent="0.25">
      <c r="A91" s="690"/>
      <c r="B91" s="646"/>
      <c r="C91" s="139">
        <v>14</v>
      </c>
      <c r="D91" s="146" t="s">
        <v>1162</v>
      </c>
      <c r="E91" s="123" t="s">
        <v>1165</v>
      </c>
      <c r="F91" s="502"/>
      <c r="G91" s="123" t="s">
        <v>1167</v>
      </c>
      <c r="H91" s="501"/>
      <c r="I91" s="147"/>
      <c r="J91" s="31"/>
      <c r="K91" s="31"/>
      <c r="M91" s="144"/>
    </row>
    <row r="92" spans="1:16" x14ac:dyDescent="0.25">
      <c r="A92" s="690"/>
      <c r="B92" s="646"/>
      <c r="C92" s="139">
        <v>15</v>
      </c>
      <c r="D92" s="146" t="s">
        <v>342</v>
      </c>
      <c r="E92" s="123" t="s">
        <v>1163</v>
      </c>
      <c r="F92" s="123" t="s">
        <v>1166</v>
      </c>
      <c r="G92" s="123" t="s">
        <v>1168</v>
      </c>
      <c r="H92" s="123" t="s">
        <v>1170</v>
      </c>
    </row>
    <row r="93" spans="1:16" ht="15" customHeight="1" x14ac:dyDescent="0.25">
      <c r="A93" s="690"/>
      <c r="B93" s="646"/>
      <c r="C93" s="139">
        <v>16</v>
      </c>
      <c r="D93" s="146" t="s">
        <v>341</v>
      </c>
      <c r="E93" s="123" t="s">
        <v>1164</v>
      </c>
      <c r="F93" s="501"/>
      <c r="G93" s="123" t="s">
        <v>1169</v>
      </c>
      <c r="H93" s="501"/>
    </row>
    <row r="94" spans="1:16" x14ac:dyDescent="0.25">
      <c r="A94" s="690"/>
      <c r="B94" s="646"/>
    </row>
    <row r="95" spans="1:16" ht="15" customHeight="1" x14ac:dyDescent="0.25">
      <c r="A95" s="690"/>
      <c r="B95" s="646"/>
      <c r="C95" s="139"/>
      <c r="D95" s="759" t="s">
        <v>340</v>
      </c>
      <c r="E95" s="760"/>
      <c r="F95" s="760"/>
      <c r="G95" s="760"/>
      <c r="H95" s="760"/>
      <c r="I95" s="760"/>
      <c r="J95" s="760"/>
      <c r="K95" s="760"/>
    </row>
    <row r="96" spans="1:16" ht="15" customHeight="1" x14ac:dyDescent="0.25">
      <c r="A96" s="690"/>
      <c r="B96" s="646"/>
      <c r="C96"/>
    </row>
    <row r="97" spans="1:15" ht="15" customHeight="1" thickBot="1" x14ac:dyDescent="0.3">
      <c r="A97" s="690"/>
      <c r="B97" s="646"/>
      <c r="C97"/>
      <c r="D97" s="142" t="s">
        <v>327</v>
      </c>
      <c r="E97" s="139">
        <v>1</v>
      </c>
      <c r="F97" s="139">
        <v>2</v>
      </c>
      <c r="G97" s="139">
        <v>3</v>
      </c>
      <c r="H97" s="139">
        <v>4</v>
      </c>
      <c r="I97" s="139">
        <v>5</v>
      </c>
      <c r="J97" s="139">
        <v>6</v>
      </c>
      <c r="K97" s="139">
        <v>7</v>
      </c>
      <c r="L97" s="139">
        <v>8</v>
      </c>
    </row>
    <row r="98" spans="1:15" ht="15" customHeight="1" thickBot="1" x14ac:dyDescent="0.3">
      <c r="A98" s="690"/>
      <c r="B98" s="646"/>
      <c r="C98"/>
      <c r="E98" s="732" t="s">
        <v>305</v>
      </c>
      <c r="F98" s="733"/>
      <c r="G98" s="733"/>
      <c r="H98" s="734"/>
      <c r="I98" s="732" t="s">
        <v>316</v>
      </c>
      <c r="J98" s="733"/>
      <c r="K98" s="733"/>
      <c r="L98" s="734"/>
    </row>
    <row r="99" spans="1:15" ht="15" customHeight="1" x14ac:dyDescent="0.25">
      <c r="A99" s="690"/>
      <c r="B99" s="646"/>
      <c r="C99"/>
      <c r="E99" s="742" t="s">
        <v>254</v>
      </c>
      <c r="F99" s="743"/>
      <c r="G99" s="742" t="s">
        <v>255</v>
      </c>
      <c r="H99" s="743"/>
      <c r="I99" s="742" t="s">
        <v>254</v>
      </c>
      <c r="J99" s="743"/>
      <c r="K99" s="742" t="s">
        <v>255</v>
      </c>
      <c r="L99" s="743"/>
    </row>
    <row r="100" spans="1:15" x14ac:dyDescent="0.25">
      <c r="A100" s="690"/>
      <c r="B100" s="646"/>
      <c r="C100" s="145"/>
      <c r="D100" s="573" t="s">
        <v>339</v>
      </c>
      <c r="E100" s="573" t="s">
        <v>315</v>
      </c>
      <c r="F100" s="573" t="s">
        <v>70</v>
      </c>
      <c r="G100" s="573" t="s">
        <v>315</v>
      </c>
      <c r="H100" s="573" t="s">
        <v>70</v>
      </c>
      <c r="I100" s="573" t="s">
        <v>315</v>
      </c>
      <c r="J100" s="573" t="s">
        <v>70</v>
      </c>
      <c r="K100" s="573" t="s">
        <v>315</v>
      </c>
      <c r="L100" s="573" t="s">
        <v>70</v>
      </c>
      <c r="M100" s="144"/>
      <c r="N100" s="144"/>
      <c r="O100" s="144"/>
    </row>
    <row r="101" spans="1:15" x14ac:dyDescent="0.25">
      <c r="A101" s="690"/>
      <c r="B101" s="646"/>
      <c r="C101" s="139">
        <v>17</v>
      </c>
      <c r="D101" s="573" t="s">
        <v>338</v>
      </c>
      <c r="E101" s="123" t="s">
        <v>1171</v>
      </c>
      <c r="F101" s="123" t="s">
        <v>1173</v>
      </c>
      <c r="G101" s="123" t="s">
        <v>1175</v>
      </c>
      <c r="H101" s="123" t="s">
        <v>1176</v>
      </c>
      <c r="I101" s="123" t="s">
        <v>1179</v>
      </c>
      <c r="J101" s="123" t="s">
        <v>1180</v>
      </c>
      <c r="K101" s="123" t="s">
        <v>1181</v>
      </c>
      <c r="L101" s="123" t="s">
        <v>1182</v>
      </c>
    </row>
    <row r="102" spans="1:15" x14ac:dyDescent="0.25">
      <c r="A102" s="690"/>
      <c r="B102" s="646"/>
      <c r="C102" s="139">
        <v>18</v>
      </c>
      <c r="D102" s="573" t="s">
        <v>337</v>
      </c>
      <c r="E102" s="123" t="s">
        <v>1172</v>
      </c>
      <c r="F102" s="123" t="s">
        <v>1174</v>
      </c>
      <c r="G102" s="123" t="s">
        <v>1177</v>
      </c>
      <c r="H102" s="123" t="s">
        <v>1178</v>
      </c>
      <c r="I102" s="123" t="s">
        <v>1183</v>
      </c>
      <c r="J102" s="123" t="s">
        <v>1184</v>
      </c>
      <c r="K102" s="123" t="s">
        <v>1185</v>
      </c>
      <c r="L102" s="123" t="s">
        <v>1186</v>
      </c>
    </row>
    <row r="103" spans="1:15" x14ac:dyDescent="0.25">
      <c r="A103" s="690"/>
      <c r="B103" s="646"/>
      <c r="C103" s="144"/>
      <c r="D103" s="144"/>
      <c r="E103" s="70"/>
      <c r="F103" s="70"/>
      <c r="G103" s="144"/>
    </row>
    <row r="104" spans="1:15" x14ac:dyDescent="0.25">
      <c r="A104" s="690"/>
      <c r="B104" s="646"/>
      <c r="C104" s="144"/>
      <c r="D104" s="141" t="s">
        <v>326</v>
      </c>
      <c r="E104" s="70"/>
      <c r="F104" s="70"/>
      <c r="G104" s="144"/>
    </row>
    <row r="105" spans="1:15" ht="15.75" thickBot="1" x14ac:dyDescent="0.3">
      <c r="A105" s="690"/>
      <c r="B105" s="646"/>
      <c r="C105" s="144"/>
      <c r="D105" s="144"/>
      <c r="E105" s="139">
        <v>1</v>
      </c>
      <c r="F105" s="139">
        <v>2</v>
      </c>
      <c r="G105" s="139">
        <v>3</v>
      </c>
      <c r="H105" s="139">
        <v>4</v>
      </c>
      <c r="I105" s="139">
        <v>5</v>
      </c>
      <c r="J105" s="139">
        <v>6</v>
      </c>
      <c r="K105" s="139">
        <v>7</v>
      </c>
      <c r="L105" s="139">
        <v>8</v>
      </c>
    </row>
    <row r="106" spans="1:15" ht="15.75" thickBot="1" x14ac:dyDescent="0.3">
      <c r="A106" s="690"/>
      <c r="B106" s="646"/>
      <c r="C106" s="144"/>
      <c r="E106" s="732" t="s">
        <v>305</v>
      </c>
      <c r="F106" s="733"/>
      <c r="G106" s="733"/>
      <c r="H106" s="734"/>
      <c r="I106" s="732" t="s">
        <v>316</v>
      </c>
      <c r="J106" s="733"/>
      <c r="K106" s="733"/>
      <c r="L106" s="734"/>
    </row>
    <row r="107" spans="1:15" x14ac:dyDescent="0.25">
      <c r="A107" s="690"/>
      <c r="B107" s="646"/>
      <c r="C107" s="144"/>
      <c r="E107" s="742" t="s">
        <v>254</v>
      </c>
      <c r="F107" s="743"/>
      <c r="G107" s="742" t="s">
        <v>255</v>
      </c>
      <c r="H107" s="743"/>
      <c r="I107" s="742" t="s">
        <v>254</v>
      </c>
      <c r="J107" s="743"/>
      <c r="K107" s="742" t="s">
        <v>255</v>
      </c>
      <c r="L107" s="743"/>
    </row>
    <row r="108" spans="1:15" x14ac:dyDescent="0.25">
      <c r="A108" s="690"/>
      <c r="B108" s="646"/>
      <c r="C108" s="144"/>
      <c r="D108" s="573" t="s">
        <v>339</v>
      </c>
      <c r="E108" s="573" t="s">
        <v>315</v>
      </c>
      <c r="F108" s="573" t="s">
        <v>70</v>
      </c>
      <c r="G108" s="573" t="s">
        <v>315</v>
      </c>
      <c r="H108" s="573" t="s">
        <v>70</v>
      </c>
      <c r="I108" s="573" t="s">
        <v>315</v>
      </c>
      <c r="J108" s="573" t="s">
        <v>70</v>
      </c>
      <c r="K108" s="573" t="s">
        <v>315</v>
      </c>
      <c r="L108" s="573" t="s">
        <v>70</v>
      </c>
    </row>
    <row r="109" spans="1:15" x14ac:dyDescent="0.25">
      <c r="A109" s="690"/>
      <c r="B109" s="646"/>
      <c r="C109" s="139">
        <v>19</v>
      </c>
      <c r="D109" s="573" t="s">
        <v>338</v>
      </c>
      <c r="E109" s="123" t="s">
        <v>1187</v>
      </c>
      <c r="F109" s="123" t="s">
        <v>1188</v>
      </c>
      <c r="G109" s="123" t="s">
        <v>1189</v>
      </c>
      <c r="H109" s="123" t="s">
        <v>1190</v>
      </c>
      <c r="I109" s="123" t="s">
        <v>1191</v>
      </c>
      <c r="J109" s="123" t="s">
        <v>1192</v>
      </c>
      <c r="K109" s="123" t="s">
        <v>1193</v>
      </c>
      <c r="L109" s="123" t="s">
        <v>1194</v>
      </c>
    </row>
    <row r="110" spans="1:15" x14ac:dyDescent="0.25">
      <c r="A110" s="690"/>
      <c r="B110" s="646"/>
      <c r="C110" s="139">
        <v>20</v>
      </c>
      <c r="D110" s="573" t="s">
        <v>337</v>
      </c>
      <c r="E110" s="123" t="s">
        <v>1195</v>
      </c>
      <c r="F110" s="123" t="s">
        <v>1196</v>
      </c>
      <c r="G110" s="123" t="s">
        <v>1197</v>
      </c>
      <c r="H110" s="123" t="s">
        <v>1198</v>
      </c>
      <c r="I110" s="123" t="s">
        <v>1199</v>
      </c>
      <c r="J110" s="123" t="s">
        <v>1200</v>
      </c>
      <c r="K110" s="123" t="s">
        <v>1201</v>
      </c>
      <c r="L110" s="123" t="s">
        <v>1202</v>
      </c>
      <c r="M110" s="75"/>
      <c r="N110" s="70"/>
    </row>
    <row r="111" spans="1:15" x14ac:dyDescent="0.25">
      <c r="A111" s="690"/>
      <c r="B111" s="646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144"/>
    </row>
    <row r="112" spans="1:15" ht="15" customHeight="1" x14ac:dyDescent="0.25">
      <c r="A112" s="690"/>
      <c r="B112" s="646"/>
      <c r="D112" s="140" t="s">
        <v>336</v>
      </c>
    </row>
    <row r="113" spans="1:13" ht="15" customHeight="1" x14ac:dyDescent="0.25">
      <c r="A113" s="690"/>
      <c r="B113" s="646"/>
      <c r="D113" s="140"/>
    </row>
    <row r="114" spans="1:13" ht="15" customHeight="1" x14ac:dyDescent="0.25">
      <c r="A114" s="690"/>
      <c r="B114" s="646"/>
      <c r="D114" s="744" t="s">
        <v>335</v>
      </c>
      <c r="E114" s="745"/>
      <c r="F114" s="745"/>
      <c r="G114" s="143"/>
      <c r="H114" s="143"/>
      <c r="I114" s="143"/>
      <c r="J114" s="143"/>
      <c r="K114" s="143"/>
      <c r="L114" s="77"/>
      <c r="M114" s="77"/>
    </row>
    <row r="115" spans="1:13" ht="15" customHeight="1" x14ac:dyDescent="0.25">
      <c r="A115" s="690"/>
      <c r="B115" s="646"/>
      <c r="D115" s="140"/>
      <c r="E115" s="139">
        <v>1</v>
      </c>
      <c r="F115" s="139">
        <v>2</v>
      </c>
      <c r="G115" s="139">
        <v>3</v>
      </c>
      <c r="H115" s="139">
        <v>4</v>
      </c>
      <c r="I115" s="139"/>
      <c r="J115" s="139"/>
      <c r="K115" s="139"/>
      <c r="L115" s="139"/>
    </row>
    <row r="116" spans="1:13" ht="15" customHeight="1" x14ac:dyDescent="0.25">
      <c r="A116" s="690"/>
      <c r="B116" s="646"/>
      <c r="D116" s="140"/>
      <c r="E116" s="740" t="s">
        <v>305</v>
      </c>
      <c r="F116" s="741"/>
      <c r="G116" s="740" t="s">
        <v>304</v>
      </c>
      <c r="H116" s="741"/>
    </row>
    <row r="117" spans="1:13" ht="15" customHeight="1" x14ac:dyDescent="0.25">
      <c r="A117" s="690"/>
      <c r="B117" s="646"/>
      <c r="C117" s="139">
        <v>21</v>
      </c>
      <c r="D117" s="573" t="s">
        <v>334</v>
      </c>
      <c r="E117" s="573" t="s">
        <v>303</v>
      </c>
      <c r="F117" s="573" t="s">
        <v>70</v>
      </c>
      <c r="G117" s="573" t="s">
        <v>303</v>
      </c>
      <c r="H117" s="573" t="s">
        <v>70</v>
      </c>
    </row>
    <row r="118" spans="1:13" ht="15" customHeight="1" x14ac:dyDescent="0.25">
      <c r="A118" s="690"/>
      <c r="B118" s="646"/>
      <c r="C118" s="139">
        <v>22</v>
      </c>
      <c r="D118" s="573" t="s">
        <v>320</v>
      </c>
      <c r="E118" s="123" t="s">
        <v>1203</v>
      </c>
      <c r="F118" s="123" t="s">
        <v>1205</v>
      </c>
      <c r="G118" s="123" t="s">
        <v>1207</v>
      </c>
      <c r="H118" s="123" t="s">
        <v>1209</v>
      </c>
    </row>
    <row r="119" spans="1:13" ht="15" customHeight="1" x14ac:dyDescent="0.25">
      <c r="A119" s="690"/>
      <c r="B119" s="646"/>
      <c r="C119" s="139">
        <v>23</v>
      </c>
      <c r="D119" s="148" t="s">
        <v>319</v>
      </c>
      <c r="E119" s="123" t="s">
        <v>1204</v>
      </c>
      <c r="F119" s="123" t="s">
        <v>1206</v>
      </c>
      <c r="G119" s="123" t="s">
        <v>1208</v>
      </c>
      <c r="H119" s="123" t="s">
        <v>1210</v>
      </c>
    </row>
    <row r="120" spans="1:13" ht="15" customHeight="1" x14ac:dyDescent="0.25">
      <c r="A120" s="690"/>
      <c r="B120" s="646"/>
      <c r="C120" s="139"/>
      <c r="D120" s="140"/>
    </row>
    <row r="121" spans="1:13" ht="15" customHeight="1" x14ac:dyDescent="0.25">
      <c r="A121" s="690"/>
      <c r="B121" s="646"/>
      <c r="C121" s="139"/>
      <c r="D121" s="140" t="s">
        <v>333</v>
      </c>
    </row>
    <row r="122" spans="1:13" ht="15" customHeight="1" x14ac:dyDescent="0.25">
      <c r="A122" s="690"/>
      <c r="B122" s="646"/>
      <c r="C122" s="139"/>
      <c r="D122" s="140"/>
    </row>
    <row r="123" spans="1:13" x14ac:dyDescent="0.25">
      <c r="A123" s="690"/>
      <c r="B123" s="646"/>
      <c r="C123" s="139"/>
      <c r="D123" s="119"/>
      <c r="F123" s="139">
        <v>1</v>
      </c>
      <c r="G123" s="139">
        <v>2</v>
      </c>
      <c r="H123" s="139">
        <v>3</v>
      </c>
      <c r="I123" s="139">
        <v>4</v>
      </c>
    </row>
    <row r="124" spans="1:13" x14ac:dyDescent="0.25">
      <c r="A124" s="690"/>
      <c r="B124" s="646"/>
      <c r="C124" s="139"/>
      <c r="D124" s="119"/>
      <c r="E124" s="70"/>
      <c r="F124" s="750" t="s">
        <v>305</v>
      </c>
      <c r="G124" s="751"/>
      <c r="H124" s="752" t="s">
        <v>316</v>
      </c>
      <c r="I124" s="753"/>
    </row>
    <row r="125" spans="1:13" x14ac:dyDescent="0.25">
      <c r="A125" s="690"/>
      <c r="B125" s="646"/>
      <c r="C125" s="139"/>
      <c r="D125" s="117"/>
      <c r="E125" s="70"/>
      <c r="F125" s="573" t="s">
        <v>315</v>
      </c>
      <c r="G125" s="573" t="s">
        <v>70</v>
      </c>
      <c r="H125" s="573" t="s">
        <v>315</v>
      </c>
      <c r="I125" s="573" t="s">
        <v>70</v>
      </c>
    </row>
    <row r="126" spans="1:13" x14ac:dyDescent="0.25">
      <c r="A126" s="690"/>
      <c r="B126" s="646"/>
      <c r="C126" s="139">
        <v>24</v>
      </c>
      <c r="D126" s="754" t="s">
        <v>332</v>
      </c>
      <c r="E126" s="754"/>
      <c r="F126" s="123" t="s">
        <v>1211</v>
      </c>
      <c r="G126" s="123" t="s">
        <v>330</v>
      </c>
      <c r="H126" s="123" t="s">
        <v>1213</v>
      </c>
      <c r="I126" s="123" t="s">
        <v>329</v>
      </c>
    </row>
    <row r="127" spans="1:13" x14ac:dyDescent="0.25">
      <c r="A127" s="690"/>
      <c r="B127" s="646"/>
      <c r="C127" s="139">
        <v>25</v>
      </c>
      <c r="D127" s="754" t="s">
        <v>331</v>
      </c>
      <c r="E127" s="754"/>
      <c r="F127" s="123" t="s">
        <v>1212</v>
      </c>
      <c r="G127" s="123" t="s">
        <v>330</v>
      </c>
      <c r="H127" s="123" t="s">
        <v>1214</v>
      </c>
      <c r="I127" s="123" t="s">
        <v>329</v>
      </c>
    </row>
    <row r="128" spans="1:13" x14ac:dyDescent="0.25">
      <c r="A128" s="690"/>
      <c r="B128" s="646"/>
    </row>
    <row r="129" spans="1:14" x14ac:dyDescent="0.25">
      <c r="A129" s="690"/>
      <c r="B129" s="646"/>
    </row>
    <row r="130" spans="1:14" x14ac:dyDescent="0.25">
      <c r="A130" s="690"/>
      <c r="B130" s="646"/>
      <c r="D130" s="140" t="s">
        <v>328</v>
      </c>
    </row>
    <row r="131" spans="1:14" x14ac:dyDescent="0.25">
      <c r="A131" s="690"/>
      <c r="B131" s="646"/>
      <c r="D131" s="140"/>
    </row>
    <row r="132" spans="1:14" x14ac:dyDescent="0.25">
      <c r="A132" s="690"/>
      <c r="B132" s="646"/>
      <c r="D132" s="142" t="s">
        <v>327</v>
      </c>
      <c r="F132" s="139">
        <v>1</v>
      </c>
      <c r="G132" s="139">
        <v>2</v>
      </c>
      <c r="H132" s="139">
        <v>3</v>
      </c>
      <c r="I132" s="139">
        <v>4</v>
      </c>
    </row>
    <row r="133" spans="1:14" x14ac:dyDescent="0.25">
      <c r="A133" s="690"/>
      <c r="B133" s="646"/>
      <c r="D133" s="119"/>
      <c r="E133" s="70"/>
      <c r="F133" s="750" t="s">
        <v>305</v>
      </c>
      <c r="G133" s="751"/>
      <c r="H133" s="752" t="s">
        <v>316</v>
      </c>
      <c r="I133" s="753"/>
    </row>
    <row r="134" spans="1:14" x14ac:dyDescent="0.25">
      <c r="A134" s="690"/>
      <c r="B134" s="646"/>
      <c r="D134" s="117"/>
      <c r="E134" s="573" t="s">
        <v>325</v>
      </c>
      <c r="F134" s="573" t="s">
        <v>315</v>
      </c>
      <c r="G134" s="573" t="s">
        <v>70</v>
      </c>
      <c r="H134" s="573" t="s">
        <v>315</v>
      </c>
      <c r="I134" s="573" t="s">
        <v>70</v>
      </c>
    </row>
    <row r="135" spans="1:14" x14ac:dyDescent="0.25">
      <c r="A135" s="690"/>
      <c r="B135" s="646"/>
      <c r="C135" s="139">
        <v>26</v>
      </c>
      <c r="E135" s="573" t="s">
        <v>324</v>
      </c>
      <c r="F135" s="123" t="s">
        <v>1215</v>
      </c>
      <c r="G135" s="123" t="s">
        <v>1216</v>
      </c>
      <c r="H135" s="123" t="s">
        <v>1217</v>
      </c>
      <c r="I135" s="123" t="s">
        <v>1218</v>
      </c>
    </row>
    <row r="136" spans="1:14" x14ac:dyDescent="0.25">
      <c r="A136" s="690"/>
      <c r="B136" s="646"/>
    </row>
    <row r="137" spans="1:14" x14ac:dyDescent="0.25">
      <c r="A137" s="690"/>
      <c r="B137" s="646"/>
    </row>
    <row r="138" spans="1:14" x14ac:dyDescent="0.25">
      <c r="A138" s="690"/>
      <c r="B138" s="646"/>
      <c r="D138" s="141" t="s">
        <v>326</v>
      </c>
    </row>
    <row r="139" spans="1:14" x14ac:dyDescent="0.25">
      <c r="A139" s="690"/>
      <c r="B139" s="646"/>
      <c r="F139" s="139">
        <v>1</v>
      </c>
      <c r="G139" s="139">
        <v>2</v>
      </c>
      <c r="H139" s="139">
        <v>3</v>
      </c>
      <c r="I139" s="139">
        <v>4</v>
      </c>
    </row>
    <row r="140" spans="1:14" x14ac:dyDescent="0.25">
      <c r="A140" s="690"/>
      <c r="B140" s="646"/>
      <c r="E140" s="70"/>
      <c r="F140" s="750" t="s">
        <v>305</v>
      </c>
      <c r="G140" s="751"/>
      <c r="H140" s="752" t="s">
        <v>316</v>
      </c>
      <c r="I140" s="753"/>
    </row>
    <row r="141" spans="1:14" x14ac:dyDescent="0.25">
      <c r="A141" s="690"/>
      <c r="B141" s="646"/>
      <c r="E141" s="573" t="s">
        <v>325</v>
      </c>
      <c r="F141" s="573" t="s">
        <v>315</v>
      </c>
      <c r="G141" s="573" t="s">
        <v>70</v>
      </c>
      <c r="H141" s="573" t="s">
        <v>315</v>
      </c>
      <c r="I141" s="573" t="s">
        <v>70</v>
      </c>
    </row>
    <row r="142" spans="1:14" x14ac:dyDescent="0.25">
      <c r="A142" s="690"/>
      <c r="B142" s="646"/>
      <c r="C142" s="139">
        <v>27</v>
      </c>
      <c r="E142" s="573" t="s">
        <v>324</v>
      </c>
      <c r="F142" s="123" t="s">
        <v>1219</v>
      </c>
      <c r="G142" s="123" t="s">
        <v>1220</v>
      </c>
      <c r="H142" s="123" t="s">
        <v>1221</v>
      </c>
      <c r="I142" s="123" t="s">
        <v>1222</v>
      </c>
    </row>
    <row r="143" spans="1:14" x14ac:dyDescent="0.25">
      <c r="A143" s="690"/>
      <c r="B143" s="646"/>
    </row>
    <row r="144" spans="1:14" x14ac:dyDescent="0.25">
      <c r="A144" s="690"/>
      <c r="B144" s="646"/>
      <c r="C144" s="755" t="s">
        <v>323</v>
      </c>
      <c r="D144" s="755"/>
      <c r="E144" s="755"/>
      <c r="F144" s="755"/>
      <c r="G144" s="755"/>
      <c r="H144" s="755"/>
      <c r="I144" s="755"/>
      <c r="J144" s="755"/>
      <c r="K144" s="755"/>
      <c r="L144" s="755"/>
      <c r="M144" s="755"/>
      <c r="N144" s="755"/>
    </row>
    <row r="145" spans="1:11" x14ac:dyDescent="0.25">
      <c r="A145" s="690"/>
      <c r="B145" s="646"/>
    </row>
    <row r="146" spans="1:11" x14ac:dyDescent="0.25">
      <c r="A146" s="690"/>
      <c r="B146" s="646"/>
      <c r="D146" s="140" t="s">
        <v>322</v>
      </c>
    </row>
    <row r="147" spans="1:11" x14ac:dyDescent="0.25">
      <c r="A147" s="690"/>
      <c r="B147" s="646"/>
      <c r="F147" s="139">
        <v>1</v>
      </c>
      <c r="G147" s="139">
        <v>2</v>
      </c>
      <c r="H147" s="139">
        <v>3</v>
      </c>
      <c r="I147" s="139">
        <v>4</v>
      </c>
    </row>
    <row r="148" spans="1:11" x14ac:dyDescent="0.25">
      <c r="A148" s="690"/>
      <c r="B148" s="646"/>
      <c r="E148" s="140"/>
      <c r="F148" s="740" t="s">
        <v>305</v>
      </c>
      <c r="G148" s="741"/>
      <c r="H148" s="740" t="s">
        <v>304</v>
      </c>
      <c r="I148" s="741"/>
    </row>
    <row r="149" spans="1:11" ht="15.75" thickBot="1" x14ac:dyDescent="0.3">
      <c r="A149" s="690"/>
      <c r="B149" s="646"/>
      <c r="E149" s="573" t="s">
        <v>321</v>
      </c>
      <c r="F149" s="573" t="s">
        <v>303</v>
      </c>
      <c r="G149" s="573" t="s">
        <v>70</v>
      </c>
      <c r="H149" s="573" t="s">
        <v>303</v>
      </c>
      <c r="I149" s="573" t="s">
        <v>70</v>
      </c>
    </row>
    <row r="150" spans="1:11" ht="13.5" customHeight="1" thickBot="1" x14ac:dyDescent="0.3">
      <c r="A150" s="690"/>
      <c r="B150" s="646"/>
      <c r="C150" s="139">
        <v>28</v>
      </c>
      <c r="D150" s="503" t="s">
        <v>1223</v>
      </c>
      <c r="E150" s="570" t="s">
        <v>320</v>
      </c>
      <c r="F150" s="123" t="s">
        <v>1235</v>
      </c>
      <c r="G150" s="123" t="s">
        <v>1232</v>
      </c>
      <c r="H150" s="123" t="s">
        <v>1228</v>
      </c>
      <c r="I150" s="123" t="s">
        <v>1229</v>
      </c>
    </row>
    <row r="151" spans="1:11" ht="16.5" customHeight="1" thickBot="1" x14ac:dyDescent="0.3">
      <c r="A151" s="690"/>
      <c r="B151" s="646"/>
      <c r="C151" s="139">
        <v>29</v>
      </c>
      <c r="D151" s="503" t="s">
        <v>1224</v>
      </c>
      <c r="E151" s="570" t="s">
        <v>319</v>
      </c>
      <c r="F151" s="123" t="s">
        <v>1236</v>
      </c>
      <c r="G151" s="123" t="s">
        <v>1233</v>
      </c>
      <c r="H151" s="123" t="s">
        <v>1227</v>
      </c>
      <c r="I151" s="123" t="s">
        <v>1230</v>
      </c>
    </row>
    <row r="152" spans="1:11" ht="15.75" customHeight="1" thickBot="1" x14ac:dyDescent="0.3">
      <c r="A152" s="690"/>
      <c r="B152" s="646"/>
      <c r="C152" s="139">
        <v>30</v>
      </c>
      <c r="D152" s="503" t="s">
        <v>1225</v>
      </c>
      <c r="E152" s="570" t="s">
        <v>318</v>
      </c>
      <c r="F152" s="123" t="s">
        <v>1237</v>
      </c>
      <c r="G152" s="123" t="s">
        <v>1234</v>
      </c>
      <c r="H152" s="123" t="s">
        <v>1226</v>
      </c>
      <c r="I152" s="123" t="s">
        <v>1231</v>
      </c>
    </row>
    <row r="153" spans="1:11" x14ac:dyDescent="0.25">
      <c r="A153" s="690"/>
      <c r="B153" s="646"/>
    </row>
    <row r="154" spans="1:11" x14ac:dyDescent="0.25">
      <c r="A154" s="690"/>
      <c r="B154" s="646"/>
      <c r="D154" s="140" t="s">
        <v>317</v>
      </c>
    </row>
    <row r="155" spans="1:11" ht="15.75" thickBot="1" x14ac:dyDescent="0.3">
      <c r="A155" s="690"/>
      <c r="B155" s="646"/>
      <c r="G155" s="139">
        <v>1</v>
      </c>
      <c r="H155" s="139">
        <v>2</v>
      </c>
      <c r="I155" s="139">
        <v>3</v>
      </c>
      <c r="J155" s="139">
        <v>4</v>
      </c>
      <c r="K155" s="139"/>
    </row>
    <row r="156" spans="1:11" ht="15.75" thickBot="1" x14ac:dyDescent="0.3">
      <c r="A156" s="690"/>
      <c r="B156" s="646"/>
      <c r="E156" s="119"/>
      <c r="F156" s="70"/>
      <c r="G156" s="746" t="s">
        <v>305</v>
      </c>
      <c r="H156" s="747"/>
      <c r="I156" s="748" t="s">
        <v>316</v>
      </c>
      <c r="J156" s="749"/>
    </row>
    <row r="157" spans="1:11" x14ac:dyDescent="0.25">
      <c r="A157" s="690"/>
      <c r="B157" s="646"/>
      <c r="C157" s="139"/>
      <c r="E157" s="117"/>
      <c r="F157" s="70"/>
      <c r="G157" s="468" t="s">
        <v>315</v>
      </c>
      <c r="H157" s="468" t="s">
        <v>70</v>
      </c>
      <c r="I157" s="468" t="s">
        <v>315</v>
      </c>
      <c r="J157" s="468" t="s">
        <v>70</v>
      </c>
    </row>
    <row r="158" spans="1:11" x14ac:dyDescent="0.25">
      <c r="A158" s="690"/>
      <c r="B158" s="646"/>
      <c r="C158" s="139">
        <v>31</v>
      </c>
      <c r="E158" s="739" t="s">
        <v>314</v>
      </c>
      <c r="F158" s="739"/>
      <c r="G158" s="123" t="s">
        <v>1238</v>
      </c>
      <c r="H158" s="123" t="s">
        <v>1241</v>
      </c>
      <c r="I158" s="123" t="s">
        <v>1244</v>
      </c>
      <c r="J158" s="123" t="s">
        <v>1245</v>
      </c>
    </row>
    <row r="159" spans="1:11" ht="15.75" thickBot="1" x14ac:dyDescent="0.3">
      <c r="A159" s="690"/>
      <c r="B159" s="646"/>
      <c r="C159" s="139">
        <v>32</v>
      </c>
      <c r="E159" s="739" t="s">
        <v>313</v>
      </c>
      <c r="F159" s="739"/>
      <c r="G159" s="123" t="s">
        <v>1239</v>
      </c>
      <c r="H159" s="123" t="s">
        <v>1242</v>
      </c>
      <c r="I159" s="123" t="s">
        <v>1246</v>
      </c>
      <c r="J159" s="123" t="s">
        <v>1247</v>
      </c>
    </row>
    <row r="160" spans="1:11" ht="15.75" thickBot="1" x14ac:dyDescent="0.3">
      <c r="A160" s="690"/>
      <c r="B160" s="646"/>
      <c r="C160" s="139">
        <v>33</v>
      </c>
      <c r="D160" s="466" t="s">
        <v>273</v>
      </c>
      <c r="E160" s="739" t="s">
        <v>312</v>
      </c>
      <c r="F160" s="739"/>
      <c r="G160" s="123" t="s">
        <v>1240</v>
      </c>
      <c r="H160" s="123" t="s">
        <v>1243</v>
      </c>
      <c r="I160" s="123" t="s">
        <v>1248</v>
      </c>
      <c r="J160" s="123" t="s">
        <v>1249</v>
      </c>
    </row>
    <row r="161" spans="1:13" x14ac:dyDescent="0.25">
      <c r="A161" s="690"/>
      <c r="B161" s="646"/>
      <c r="C161" s="139"/>
    </row>
    <row r="162" spans="1:13" x14ac:dyDescent="0.25">
      <c r="A162" s="690"/>
      <c r="B162" s="646"/>
      <c r="C162" s="139"/>
    </row>
    <row r="163" spans="1:13" x14ac:dyDescent="0.25">
      <c r="A163" s="690"/>
      <c r="B163" s="646"/>
      <c r="C163" s="139"/>
      <c r="D163" s="140" t="s">
        <v>311</v>
      </c>
    </row>
    <row r="164" spans="1:13" x14ac:dyDescent="0.25">
      <c r="A164" s="690"/>
      <c r="B164" s="646"/>
      <c r="C164" s="139"/>
    </row>
    <row r="165" spans="1:13" x14ac:dyDescent="0.25">
      <c r="A165" s="690"/>
      <c r="B165" s="646"/>
      <c r="C165" s="139"/>
      <c r="D165" s="140" t="s">
        <v>310</v>
      </c>
      <c r="F165" s="139">
        <v>1</v>
      </c>
      <c r="G165" s="139">
        <v>2</v>
      </c>
      <c r="H165" s="139">
        <v>3</v>
      </c>
      <c r="I165" s="139">
        <v>4</v>
      </c>
    </row>
    <row r="166" spans="1:13" x14ac:dyDescent="0.25">
      <c r="A166" s="690"/>
      <c r="B166" s="646"/>
      <c r="C166" s="139"/>
      <c r="E166" s="140"/>
      <c r="F166" s="740" t="s">
        <v>305</v>
      </c>
      <c r="G166" s="741"/>
      <c r="H166" s="740" t="s">
        <v>304</v>
      </c>
      <c r="I166" s="741"/>
    </row>
    <row r="167" spans="1:13" x14ac:dyDescent="0.25">
      <c r="A167" s="690"/>
      <c r="B167" s="646"/>
      <c r="C167" s="139"/>
      <c r="E167" s="573" t="s">
        <v>309</v>
      </c>
      <c r="F167" s="573" t="s">
        <v>303</v>
      </c>
      <c r="G167" s="573" t="s">
        <v>70</v>
      </c>
      <c r="H167" s="573" t="s">
        <v>303</v>
      </c>
      <c r="I167" s="573" t="s">
        <v>70</v>
      </c>
    </row>
    <row r="168" spans="1:13" x14ac:dyDescent="0.25">
      <c r="A168" s="690"/>
      <c r="B168" s="646"/>
      <c r="C168" s="139">
        <v>34</v>
      </c>
      <c r="E168" s="573" t="s">
        <v>308</v>
      </c>
      <c r="F168" s="123" t="s">
        <v>1251</v>
      </c>
      <c r="G168" s="123" t="s">
        <v>1252</v>
      </c>
      <c r="H168" s="123" t="s">
        <v>1254</v>
      </c>
      <c r="I168" s="123" t="s">
        <v>1255</v>
      </c>
    </row>
    <row r="169" spans="1:13" x14ac:dyDescent="0.25">
      <c r="A169" s="690"/>
      <c r="B169" s="646"/>
      <c r="C169" s="139">
        <v>35</v>
      </c>
      <c r="E169" s="573" t="s">
        <v>307</v>
      </c>
      <c r="F169" s="123" t="s">
        <v>1250</v>
      </c>
      <c r="G169" s="123" t="s">
        <v>1253</v>
      </c>
      <c r="H169" s="123" t="s">
        <v>1256</v>
      </c>
      <c r="I169" s="123" t="s">
        <v>1257</v>
      </c>
    </row>
    <row r="170" spans="1:13" x14ac:dyDescent="0.25">
      <c r="A170" s="690"/>
      <c r="B170" s="646"/>
      <c r="C170" s="139"/>
    </row>
    <row r="171" spans="1:13" ht="15.75" thickBot="1" x14ac:dyDescent="0.3">
      <c r="A171" s="690"/>
      <c r="B171" s="646"/>
      <c r="C171" s="139"/>
      <c r="D171" s="140" t="s">
        <v>306</v>
      </c>
      <c r="F171" s="139">
        <v>1</v>
      </c>
      <c r="G171" s="139">
        <v>2</v>
      </c>
      <c r="H171" s="139">
        <v>3</v>
      </c>
      <c r="I171" s="139">
        <v>4</v>
      </c>
      <c r="J171" s="139">
        <v>5</v>
      </c>
      <c r="K171" s="139">
        <v>6</v>
      </c>
      <c r="L171" s="139">
        <v>7</v>
      </c>
      <c r="M171" s="139">
        <v>8</v>
      </c>
    </row>
    <row r="172" spans="1:13" ht="15.75" thickBot="1" x14ac:dyDescent="0.3">
      <c r="A172" s="690"/>
      <c r="B172" s="646"/>
      <c r="C172" s="139"/>
      <c r="E172" s="140"/>
      <c r="F172" s="732" t="s">
        <v>305</v>
      </c>
      <c r="G172" s="733"/>
      <c r="H172" s="733"/>
      <c r="I172" s="734"/>
      <c r="J172" s="732" t="s">
        <v>304</v>
      </c>
      <c r="K172" s="733"/>
      <c r="L172" s="733"/>
      <c r="M172" s="734"/>
    </row>
    <row r="173" spans="1:13" ht="15.75" thickBot="1" x14ac:dyDescent="0.3">
      <c r="A173" s="690"/>
      <c r="B173" s="646"/>
      <c r="C173" s="139"/>
      <c r="E173" s="140"/>
      <c r="F173" s="735" t="s">
        <v>1258</v>
      </c>
      <c r="G173" s="736"/>
      <c r="H173" s="737" t="s">
        <v>1259</v>
      </c>
      <c r="I173" s="738"/>
      <c r="J173" s="735" t="s">
        <v>1258</v>
      </c>
      <c r="K173" s="736"/>
      <c r="L173" s="737" t="s">
        <v>1259</v>
      </c>
      <c r="M173" s="738"/>
    </row>
    <row r="174" spans="1:13" x14ac:dyDescent="0.25">
      <c r="A174" s="690"/>
      <c r="B174" s="646"/>
      <c r="C174" s="139"/>
      <c r="E174" s="140"/>
      <c r="F174" s="468" t="s">
        <v>303</v>
      </c>
      <c r="G174" s="468" t="s">
        <v>70</v>
      </c>
      <c r="H174" s="468" t="s">
        <v>303</v>
      </c>
      <c r="I174" s="468" t="s">
        <v>70</v>
      </c>
      <c r="J174" s="468" t="s">
        <v>303</v>
      </c>
      <c r="K174" s="468" t="s">
        <v>70</v>
      </c>
      <c r="L174" s="468" t="s">
        <v>303</v>
      </c>
      <c r="M174" s="468" t="s">
        <v>70</v>
      </c>
    </row>
    <row r="175" spans="1:13" x14ac:dyDescent="0.25">
      <c r="A175" s="690"/>
      <c r="B175" s="646"/>
      <c r="C175" s="139">
        <v>35</v>
      </c>
      <c r="E175" s="573" t="s">
        <v>302</v>
      </c>
      <c r="F175" s="123" t="s">
        <v>1260</v>
      </c>
      <c r="G175" s="123" t="s">
        <v>1261</v>
      </c>
      <c r="H175" s="123" t="s">
        <v>1262</v>
      </c>
      <c r="I175" s="123" t="s">
        <v>1263</v>
      </c>
      <c r="J175" s="123" t="s">
        <v>1264</v>
      </c>
      <c r="K175" s="123" t="s">
        <v>1265</v>
      </c>
      <c r="L175" s="123" t="s">
        <v>1266</v>
      </c>
      <c r="M175" s="123" t="s">
        <v>1267</v>
      </c>
    </row>
    <row r="176" spans="1:13" x14ac:dyDescent="0.25">
      <c r="A176" s="690"/>
      <c r="B176" s="646"/>
    </row>
    <row r="177" spans="1:2" x14ac:dyDescent="0.25">
      <c r="A177" s="690"/>
      <c r="B177" s="646"/>
    </row>
    <row r="178" spans="1:2" x14ac:dyDescent="0.25">
      <c r="A178" s="690"/>
      <c r="B178" s="646"/>
    </row>
  </sheetData>
  <mergeCells count="84">
    <mergeCell ref="A15:A178"/>
    <mergeCell ref="B15:B46"/>
    <mergeCell ref="E19:F19"/>
    <mergeCell ref="E28:F28"/>
    <mergeCell ref="C33:N33"/>
    <mergeCell ref="C48:D48"/>
    <mergeCell ref="G35:H35"/>
    <mergeCell ref="I35:J35"/>
    <mergeCell ref="C41:N41"/>
    <mergeCell ref="E44:F44"/>
    <mergeCell ref="G44:H44"/>
    <mergeCell ref="B49:B178"/>
    <mergeCell ref="E50:F50"/>
    <mergeCell ref="G50:H50"/>
    <mergeCell ref="C54:L54"/>
    <mergeCell ref="B5:O5"/>
    <mergeCell ref="G8:I8"/>
    <mergeCell ref="D10:F10"/>
    <mergeCell ref="G10:J10"/>
    <mergeCell ref="C14:N14"/>
    <mergeCell ref="G58:H58"/>
    <mergeCell ref="I58:J58"/>
    <mergeCell ref="D74:E74"/>
    <mergeCell ref="E60:F60"/>
    <mergeCell ref="C63:E63"/>
    <mergeCell ref="G63:H63"/>
    <mergeCell ref="I63:J63"/>
    <mergeCell ref="E65:F65"/>
    <mergeCell ref="F70:I70"/>
    <mergeCell ref="J70:M70"/>
    <mergeCell ref="F71:G71"/>
    <mergeCell ref="H71:I71"/>
    <mergeCell ref="J71:K71"/>
    <mergeCell ref="L71:M71"/>
    <mergeCell ref="D73:E73"/>
    <mergeCell ref="E80:H80"/>
    <mergeCell ref="I80:L80"/>
    <mergeCell ref="E81:F81"/>
    <mergeCell ref="G81:H81"/>
    <mergeCell ref="I81:J81"/>
    <mergeCell ref="K81:L81"/>
    <mergeCell ref="K99:L99"/>
    <mergeCell ref="E106:H106"/>
    <mergeCell ref="I106:L106"/>
    <mergeCell ref="C85:N85"/>
    <mergeCell ref="E89:F89"/>
    <mergeCell ref="G89:H89"/>
    <mergeCell ref="D95:K95"/>
    <mergeCell ref="E98:H98"/>
    <mergeCell ref="I98:L98"/>
    <mergeCell ref="G116:H116"/>
    <mergeCell ref="E99:F99"/>
    <mergeCell ref="G99:H99"/>
    <mergeCell ref="I99:J99"/>
    <mergeCell ref="E107:F107"/>
    <mergeCell ref="G107:H107"/>
    <mergeCell ref="I107:J107"/>
    <mergeCell ref="K107:L107"/>
    <mergeCell ref="D114:F114"/>
    <mergeCell ref="G156:H156"/>
    <mergeCell ref="I156:J156"/>
    <mergeCell ref="F124:G124"/>
    <mergeCell ref="H124:I124"/>
    <mergeCell ref="D126:E126"/>
    <mergeCell ref="D127:E127"/>
    <mergeCell ref="F133:G133"/>
    <mergeCell ref="H133:I133"/>
    <mergeCell ref="F140:G140"/>
    <mergeCell ref="H140:I140"/>
    <mergeCell ref="C144:N144"/>
    <mergeCell ref="F148:G148"/>
    <mergeCell ref="H148:I148"/>
    <mergeCell ref="E116:F116"/>
    <mergeCell ref="E158:F158"/>
    <mergeCell ref="E159:F159"/>
    <mergeCell ref="E160:F160"/>
    <mergeCell ref="F166:G166"/>
    <mergeCell ref="H166:I166"/>
    <mergeCell ref="J172:M172"/>
    <mergeCell ref="F173:G173"/>
    <mergeCell ref="H173:I173"/>
    <mergeCell ref="J173:K173"/>
    <mergeCell ref="L173:M173"/>
    <mergeCell ref="F172:I1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4:AC417"/>
  <sheetViews>
    <sheetView topLeftCell="A403" zoomScaleNormal="100" workbookViewId="0">
      <selection activeCell="H410" sqref="H410"/>
    </sheetView>
  </sheetViews>
  <sheetFormatPr baseColWidth="10" defaultRowHeight="15" x14ac:dyDescent="0.25"/>
  <cols>
    <col min="1" max="2" width="3.28515625" customWidth="1"/>
    <col min="3" max="3" width="7.140625" customWidth="1"/>
    <col min="4" max="4" width="22.28515625" customWidth="1"/>
    <col min="5" max="5" width="23.28515625" customWidth="1"/>
    <col min="6" max="6" width="13" customWidth="1"/>
    <col min="7" max="7" width="22.28515625" customWidth="1"/>
    <col min="8" max="8" width="15.140625" customWidth="1"/>
    <col min="12" max="12" width="18.28515625" customWidth="1"/>
    <col min="13" max="13" width="13.5703125" customWidth="1"/>
    <col min="15" max="15" width="12.5703125" customWidth="1"/>
  </cols>
  <sheetData>
    <row r="4" spans="1:28" x14ac:dyDescent="0.25"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</row>
    <row r="5" spans="1:28" ht="21" x14ac:dyDescent="0.35">
      <c r="A5" s="192"/>
      <c r="B5" s="727" t="s">
        <v>231</v>
      </c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</row>
    <row r="6" spans="1:28" ht="21" x14ac:dyDescent="0.35">
      <c r="A6" s="192"/>
      <c r="B6" s="557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</row>
    <row r="7" spans="1:28" ht="21" x14ac:dyDescent="0.35">
      <c r="A7" s="192"/>
      <c r="B7" s="557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</row>
    <row r="8" spans="1:28" ht="21.75" thickBot="1" x14ac:dyDescent="0.4">
      <c r="A8" s="192"/>
      <c r="B8" s="557"/>
      <c r="C8" s="557"/>
      <c r="D8" s="4" t="s">
        <v>3</v>
      </c>
      <c r="E8" s="5"/>
      <c r="F8" s="5"/>
      <c r="G8" s="692"/>
      <c r="H8" s="692"/>
      <c r="I8" s="692"/>
      <c r="J8" s="557"/>
      <c r="K8" s="557"/>
      <c r="L8" s="557"/>
      <c r="M8" s="557"/>
      <c r="N8" s="557"/>
      <c r="O8" s="557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</row>
    <row r="9" spans="1:28" ht="21" x14ac:dyDescent="0.35">
      <c r="A9" s="192"/>
      <c r="B9" s="557"/>
      <c r="C9" s="557"/>
      <c r="D9" s="6"/>
      <c r="E9" s="5"/>
      <c r="F9" s="5"/>
      <c r="G9" s="5"/>
      <c r="H9" s="7"/>
      <c r="I9" s="7"/>
      <c r="J9" s="557"/>
      <c r="K9" s="557"/>
      <c r="L9" s="557"/>
      <c r="M9" s="557"/>
      <c r="N9" s="557"/>
      <c r="O9" s="557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</row>
    <row r="10" spans="1:28" ht="21.75" thickBot="1" x14ac:dyDescent="0.4">
      <c r="A10" s="192"/>
      <c r="B10" s="557"/>
      <c r="C10" s="557"/>
      <c r="D10" s="693" t="s">
        <v>4</v>
      </c>
      <c r="E10" s="693"/>
      <c r="F10" s="693"/>
      <c r="G10" s="694"/>
      <c r="H10" s="694"/>
      <c r="I10" s="694"/>
      <c r="J10" s="694"/>
      <c r="K10" s="557"/>
      <c r="L10" s="557"/>
      <c r="M10" s="557"/>
      <c r="N10" s="557"/>
      <c r="O10" s="557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</row>
    <row r="11" spans="1:28" ht="21" x14ac:dyDescent="0.35">
      <c r="A11" s="192"/>
      <c r="B11" s="557"/>
      <c r="C11" s="557"/>
      <c r="D11" s="557"/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</row>
    <row r="12" spans="1:28" x14ac:dyDescent="0.25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</row>
    <row r="13" spans="1:28" ht="15" customHeight="1" x14ac:dyDescent="0.25">
      <c r="A13" s="777" t="s">
        <v>376</v>
      </c>
      <c r="B13" s="646" t="s">
        <v>2</v>
      </c>
      <c r="C13" s="193" t="s">
        <v>377</v>
      </c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</row>
    <row r="14" spans="1:28" x14ac:dyDescent="0.25">
      <c r="A14" s="777"/>
      <c r="B14" s="646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</row>
    <row r="15" spans="1:28" x14ac:dyDescent="0.25">
      <c r="A15" s="777"/>
      <c r="B15" s="646"/>
      <c r="C15" s="417" t="s">
        <v>378</v>
      </c>
      <c r="D15" s="418"/>
      <c r="E15" s="418"/>
      <c r="F15" s="418"/>
      <c r="G15" s="418"/>
      <c r="H15" s="418"/>
      <c r="I15" s="418"/>
      <c r="J15" s="41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5.75" x14ac:dyDescent="0.25">
      <c r="A16" s="777"/>
      <c r="B16" s="646"/>
      <c r="C16" s="194"/>
      <c r="D16" s="3"/>
      <c r="E16" s="3"/>
      <c r="F16" s="3"/>
      <c r="G16" s="416">
        <v>1</v>
      </c>
      <c r="H16" s="416">
        <v>2</v>
      </c>
      <c r="I16" s="416">
        <v>3</v>
      </c>
      <c r="J16" s="416">
        <v>4</v>
      </c>
      <c r="K16" s="416">
        <v>5</v>
      </c>
      <c r="L16" s="416">
        <v>6</v>
      </c>
      <c r="M16" s="416">
        <v>7</v>
      </c>
      <c r="N16" s="416">
        <v>8</v>
      </c>
      <c r="O16" s="416">
        <v>9</v>
      </c>
      <c r="P16" s="416"/>
      <c r="Q16" s="416"/>
      <c r="R16" s="416"/>
      <c r="S16" s="416"/>
      <c r="T16" s="416"/>
      <c r="U16" s="416"/>
      <c r="V16" s="416"/>
      <c r="W16" s="416"/>
      <c r="X16" s="416"/>
      <c r="Y16" s="3"/>
      <c r="Z16" s="3"/>
      <c r="AA16" s="3"/>
      <c r="AB16" s="3"/>
    </row>
    <row r="17" spans="1:28" ht="15" customHeight="1" x14ac:dyDescent="0.25">
      <c r="A17" s="777"/>
      <c r="B17" s="646"/>
      <c r="C17" s="194"/>
      <c r="D17" s="3"/>
      <c r="E17" s="3"/>
      <c r="F17" s="3"/>
      <c r="G17" s="492" t="s">
        <v>379</v>
      </c>
      <c r="H17" s="489" t="s">
        <v>380</v>
      </c>
      <c r="I17" s="489" t="s">
        <v>381</v>
      </c>
      <c r="J17" s="489" t="s">
        <v>382</v>
      </c>
      <c r="K17" s="489" t="s">
        <v>383</v>
      </c>
      <c r="L17" s="489" t="s">
        <v>384</v>
      </c>
      <c r="M17" s="489" t="s">
        <v>385</v>
      </c>
      <c r="N17" s="489" t="s">
        <v>386</v>
      </c>
      <c r="O17" s="489" t="s">
        <v>387</v>
      </c>
      <c r="P17" s="3"/>
      <c r="Q17" s="3"/>
      <c r="R17" s="3"/>
      <c r="S17" s="3"/>
    </row>
    <row r="18" spans="1:28" x14ac:dyDescent="0.25">
      <c r="A18" s="777"/>
      <c r="B18" s="646"/>
      <c r="C18" s="194"/>
      <c r="D18" s="194"/>
      <c r="E18" s="3"/>
      <c r="F18" s="3"/>
      <c r="G18" s="486" t="s">
        <v>69</v>
      </c>
      <c r="H18" s="487" t="s">
        <v>69</v>
      </c>
      <c r="I18" s="488" t="s">
        <v>69</v>
      </c>
      <c r="J18" s="488" t="s">
        <v>69</v>
      </c>
      <c r="K18" s="488" t="s">
        <v>69</v>
      </c>
      <c r="L18" s="488" t="s">
        <v>69</v>
      </c>
      <c r="M18" s="488" t="s">
        <v>69</v>
      </c>
      <c r="N18" s="488" t="s">
        <v>69</v>
      </c>
      <c r="O18" s="488" t="s">
        <v>69</v>
      </c>
      <c r="P18" s="3"/>
      <c r="Q18" s="3"/>
      <c r="R18" s="3"/>
      <c r="S18" s="3"/>
    </row>
    <row r="19" spans="1:28" ht="15.75" x14ac:dyDescent="0.25">
      <c r="A19" s="777"/>
      <c r="B19" s="646"/>
      <c r="C19" s="416">
        <v>1</v>
      </c>
      <c r="D19" s="3"/>
      <c r="E19" s="778" t="s">
        <v>389</v>
      </c>
      <c r="F19" s="779"/>
      <c r="G19" s="490">
        <f>SUM(H19:O19)</f>
        <v>0</v>
      </c>
      <c r="H19" s="469" t="s">
        <v>2084</v>
      </c>
      <c r="I19" s="196" t="s">
        <v>2094</v>
      </c>
      <c r="J19" s="196" t="s">
        <v>2096</v>
      </c>
      <c r="K19" s="196" t="s">
        <v>2098</v>
      </c>
      <c r="L19" s="196" t="s">
        <v>2100</v>
      </c>
      <c r="M19" s="196" t="s">
        <v>2102</v>
      </c>
      <c r="N19" s="196" t="s">
        <v>2104</v>
      </c>
      <c r="O19" s="196" t="s">
        <v>2106</v>
      </c>
      <c r="P19" s="197"/>
      <c r="Q19" s="3"/>
      <c r="R19" s="3"/>
      <c r="S19" s="3"/>
    </row>
    <row r="20" spans="1:28" ht="15.75" x14ac:dyDescent="0.25">
      <c r="A20" s="777"/>
      <c r="B20" s="646"/>
      <c r="C20" s="416">
        <v>2</v>
      </c>
      <c r="E20" s="780" t="s">
        <v>390</v>
      </c>
      <c r="F20" s="781"/>
      <c r="G20" s="490">
        <f>SUM(H20:O20)</f>
        <v>0</v>
      </c>
      <c r="H20" s="469" t="s">
        <v>2085</v>
      </c>
      <c r="I20" s="196" t="s">
        <v>2095</v>
      </c>
      <c r="J20" s="196" t="s">
        <v>2097</v>
      </c>
      <c r="K20" s="196" t="s">
        <v>2099</v>
      </c>
      <c r="L20" s="196" t="s">
        <v>2101</v>
      </c>
      <c r="M20" s="196" t="s">
        <v>2103</v>
      </c>
      <c r="N20" s="196" t="s">
        <v>2105</v>
      </c>
      <c r="O20" s="196" t="s">
        <v>2107</v>
      </c>
      <c r="P20" s="197"/>
      <c r="Q20" s="3"/>
      <c r="R20" s="3"/>
      <c r="S20" s="3"/>
    </row>
    <row r="21" spans="1:28" ht="15.75" x14ac:dyDescent="0.25">
      <c r="A21" s="777"/>
      <c r="B21" s="646"/>
      <c r="C21" s="416">
        <v>3</v>
      </c>
      <c r="E21" s="525"/>
      <c r="F21" s="525"/>
      <c r="G21" s="525"/>
      <c r="H21" s="526" t="s">
        <v>2086</v>
      </c>
      <c r="I21" s="527" t="s">
        <v>2087</v>
      </c>
      <c r="J21" s="527" t="s">
        <v>2088</v>
      </c>
      <c r="K21" s="527" t="s">
        <v>2089</v>
      </c>
      <c r="L21" s="527" t="s">
        <v>2090</v>
      </c>
      <c r="M21" s="527" t="s">
        <v>2091</v>
      </c>
      <c r="N21" s="527" t="s">
        <v>2092</v>
      </c>
      <c r="O21" s="527" t="s">
        <v>2093</v>
      </c>
      <c r="P21" s="197"/>
      <c r="Q21" s="3"/>
      <c r="R21" s="3"/>
      <c r="S21" s="3"/>
    </row>
    <row r="22" spans="1:28" x14ac:dyDescent="0.25">
      <c r="A22" s="777"/>
      <c r="B22" s="646"/>
      <c r="C22" s="415"/>
      <c r="D22" s="194"/>
      <c r="E22" s="3"/>
      <c r="F22" s="198"/>
      <c r="G22" s="472" t="s">
        <v>69</v>
      </c>
      <c r="H22" s="447" t="s">
        <v>69</v>
      </c>
      <c r="I22" s="199" t="s">
        <v>69</v>
      </c>
      <c r="J22" s="199" t="s">
        <v>69</v>
      </c>
      <c r="K22" s="199" t="s">
        <v>69</v>
      </c>
      <c r="L22" s="199" t="s">
        <v>69</v>
      </c>
      <c r="M22" s="199" t="s">
        <v>69</v>
      </c>
      <c r="N22" s="199" t="s">
        <v>69</v>
      </c>
      <c r="O22" s="199" t="s">
        <v>69</v>
      </c>
      <c r="P22" s="3"/>
      <c r="Q22" s="3"/>
      <c r="R22" s="3"/>
      <c r="S22" s="3"/>
    </row>
    <row r="23" spans="1:28" ht="16.5" thickBot="1" x14ac:dyDescent="0.3">
      <c r="A23" s="777"/>
      <c r="B23" s="646"/>
      <c r="C23" s="416">
        <v>4</v>
      </c>
      <c r="D23" s="3"/>
      <c r="E23" s="780" t="s">
        <v>392</v>
      </c>
      <c r="F23" s="781"/>
      <c r="G23" s="471" t="e">
        <f>SUM(H23+I23+J23+K23+L23+M23+N23+O23)</f>
        <v>#VALUE!</v>
      </c>
      <c r="H23" s="469" t="s">
        <v>2108</v>
      </c>
      <c r="I23" s="196" t="s">
        <v>2110</v>
      </c>
      <c r="J23" s="196" t="s">
        <v>2112</v>
      </c>
      <c r="K23" s="196" t="s">
        <v>2114</v>
      </c>
      <c r="L23" s="196" t="s">
        <v>2116</v>
      </c>
      <c r="M23" s="196" t="s">
        <v>2118</v>
      </c>
      <c r="N23" s="196" t="s">
        <v>2120</v>
      </c>
      <c r="O23" s="196" t="s">
        <v>2122</v>
      </c>
      <c r="P23" s="197"/>
      <c r="Q23" s="3"/>
      <c r="R23" s="3"/>
      <c r="S23" s="3"/>
    </row>
    <row r="24" spans="1:28" ht="16.5" thickBot="1" x14ac:dyDescent="0.3">
      <c r="A24" s="777"/>
      <c r="B24" s="646"/>
      <c r="C24" s="416">
        <v>5</v>
      </c>
      <c r="D24" s="474" t="s">
        <v>273</v>
      </c>
      <c r="E24" s="782" t="s">
        <v>393</v>
      </c>
      <c r="F24" s="783"/>
      <c r="G24" s="473" t="e">
        <f>SUM(H24+I24+J24+K24+L24+M24+N24+O24)</f>
        <v>#VALUE!</v>
      </c>
      <c r="H24" s="469" t="s">
        <v>2109</v>
      </c>
      <c r="I24" s="196" t="s">
        <v>2111</v>
      </c>
      <c r="J24" s="196" t="s">
        <v>2113</v>
      </c>
      <c r="K24" s="196" t="s">
        <v>2115</v>
      </c>
      <c r="L24" s="196" t="s">
        <v>2117</v>
      </c>
      <c r="M24" s="196" t="s">
        <v>2119</v>
      </c>
      <c r="N24" s="196" t="s">
        <v>2121</v>
      </c>
      <c r="O24" s="196" t="s">
        <v>2123</v>
      </c>
      <c r="P24" s="197"/>
      <c r="Q24" s="3"/>
      <c r="R24" s="3"/>
      <c r="S24" s="3"/>
    </row>
    <row r="25" spans="1:28" ht="15.75" x14ac:dyDescent="0.25">
      <c r="A25" s="777"/>
      <c r="B25" s="646"/>
      <c r="C25" s="416">
        <v>6</v>
      </c>
      <c r="D25" s="3"/>
      <c r="E25" s="3"/>
      <c r="F25" s="3"/>
      <c r="G25" s="3"/>
      <c r="H25" s="526" t="s">
        <v>2124</v>
      </c>
      <c r="I25" s="527" t="s">
        <v>2125</v>
      </c>
      <c r="J25" s="527" t="s">
        <v>2126</v>
      </c>
      <c r="K25" s="527" t="s">
        <v>2127</v>
      </c>
      <c r="L25" s="527" t="s">
        <v>2128</v>
      </c>
      <c r="M25" s="527" t="s">
        <v>2129</v>
      </c>
      <c r="N25" s="527" t="s">
        <v>2130</v>
      </c>
      <c r="O25" s="527" t="s">
        <v>2131</v>
      </c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3"/>
      <c r="AA25" s="3"/>
      <c r="AB25" s="3"/>
    </row>
    <row r="26" spans="1:28" x14ac:dyDescent="0.25">
      <c r="A26" s="777"/>
      <c r="B26" s="64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97"/>
      <c r="R26" s="197"/>
      <c r="S26" s="197"/>
      <c r="T26" s="197"/>
      <c r="U26" s="197"/>
      <c r="V26" s="197"/>
      <c r="W26" s="197"/>
      <c r="X26" s="197"/>
      <c r="Y26" s="197"/>
      <c r="Z26" s="3"/>
      <c r="AA26" s="3"/>
      <c r="AB26" s="3"/>
    </row>
    <row r="27" spans="1:28" x14ac:dyDescent="0.25">
      <c r="A27" s="777"/>
      <c r="B27" s="646"/>
      <c r="C27" s="417" t="s">
        <v>394</v>
      </c>
      <c r="D27" s="418"/>
      <c r="E27" s="418"/>
      <c r="F27" s="418"/>
      <c r="G27" s="418"/>
      <c r="H27" s="418"/>
      <c r="I27" s="418"/>
      <c r="J27" s="41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6.5" thickBot="1" x14ac:dyDescent="0.3">
      <c r="A28" s="777"/>
      <c r="B28" s="646"/>
      <c r="C28" s="194"/>
      <c r="D28" s="3"/>
      <c r="E28" s="3"/>
      <c r="F28" s="3"/>
      <c r="G28" s="416">
        <v>1</v>
      </c>
      <c r="H28" s="416">
        <v>2</v>
      </c>
      <c r="I28" s="416">
        <v>3</v>
      </c>
      <c r="J28" s="416">
        <v>4</v>
      </c>
      <c r="K28" s="416">
        <v>5</v>
      </c>
      <c r="L28" s="416">
        <v>6</v>
      </c>
      <c r="M28" s="416"/>
      <c r="N28" s="416"/>
      <c r="O28" s="416"/>
      <c r="P28" s="416"/>
      <c r="Q28" s="416"/>
      <c r="R28" s="416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A29" s="777"/>
      <c r="B29" s="646"/>
      <c r="C29" s="194"/>
      <c r="D29" s="194"/>
      <c r="E29" s="3"/>
      <c r="F29" s="3"/>
      <c r="G29" s="491" t="s">
        <v>395</v>
      </c>
      <c r="H29" s="489" t="s">
        <v>396</v>
      </c>
      <c r="I29" s="489" t="s">
        <v>397</v>
      </c>
      <c r="J29" s="489" t="s">
        <v>398</v>
      </c>
      <c r="K29" s="489" t="s">
        <v>399</v>
      </c>
      <c r="L29" s="489" t="s">
        <v>400</v>
      </c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8" x14ac:dyDescent="0.25">
      <c r="A30" s="777"/>
      <c r="B30" s="646"/>
      <c r="C30" s="3"/>
      <c r="D30" s="3"/>
      <c r="E30" s="3"/>
      <c r="F30" s="3"/>
      <c r="G30" s="470" t="s">
        <v>69</v>
      </c>
      <c r="H30" s="487" t="s">
        <v>69</v>
      </c>
      <c r="I30" s="488" t="s">
        <v>69</v>
      </c>
      <c r="J30" s="488" t="s">
        <v>69</v>
      </c>
      <c r="K30" s="488" t="s">
        <v>69</v>
      </c>
      <c r="L30" s="488" t="s">
        <v>69</v>
      </c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8" ht="16.5" thickBot="1" x14ac:dyDescent="0.3">
      <c r="A31" s="777"/>
      <c r="B31" s="646"/>
      <c r="C31" s="416">
        <v>7</v>
      </c>
      <c r="D31" s="3"/>
      <c r="E31" s="778" t="s">
        <v>389</v>
      </c>
      <c r="F31" s="779"/>
      <c r="G31" s="471" t="e">
        <f>SUM(H31+I31+J31+K31+L31)</f>
        <v>#VALUE!</v>
      </c>
      <c r="H31" s="469" t="s">
        <v>2132</v>
      </c>
      <c r="I31" s="196" t="s">
        <v>2134</v>
      </c>
      <c r="J31" s="196" t="s">
        <v>2136</v>
      </c>
      <c r="K31" s="196" t="s">
        <v>2138</v>
      </c>
      <c r="L31" s="196" t="s">
        <v>2140</v>
      </c>
      <c r="M31" s="197"/>
      <c r="N31" s="197"/>
      <c r="O31" s="197"/>
      <c r="P31" s="197"/>
      <c r="Q31" s="3"/>
      <c r="R31" s="3"/>
      <c r="S31" s="3"/>
      <c r="T31" s="3"/>
      <c r="U31" s="3"/>
      <c r="V31" s="3"/>
    </row>
    <row r="32" spans="1:28" ht="16.5" thickBot="1" x14ac:dyDescent="0.3">
      <c r="A32" s="777"/>
      <c r="B32" s="646"/>
      <c r="C32" s="416">
        <v>8</v>
      </c>
      <c r="D32" s="474" t="s">
        <v>273</v>
      </c>
      <c r="E32" s="780" t="s">
        <v>390</v>
      </c>
      <c r="F32" s="781"/>
      <c r="G32" s="471" t="e">
        <f>SUM(H32+I32+J32+K32+L32)</f>
        <v>#VALUE!</v>
      </c>
      <c r="H32" s="469" t="s">
        <v>2133</v>
      </c>
      <c r="I32" s="196" t="s">
        <v>2135</v>
      </c>
      <c r="J32" s="196" t="s">
        <v>2137</v>
      </c>
      <c r="K32" s="196" t="s">
        <v>2139</v>
      </c>
      <c r="L32" s="196" t="s">
        <v>2141</v>
      </c>
      <c r="M32" s="197"/>
      <c r="N32" s="197"/>
      <c r="O32" s="197"/>
      <c r="P32" s="197"/>
      <c r="Q32" s="3"/>
      <c r="R32" s="3"/>
      <c r="S32" s="3"/>
      <c r="T32" s="3"/>
      <c r="U32" s="3"/>
      <c r="V32" s="3"/>
    </row>
    <row r="33" spans="1:28" ht="15.75" x14ac:dyDescent="0.25">
      <c r="A33" s="777"/>
      <c r="B33" s="646"/>
      <c r="C33" s="416">
        <v>9</v>
      </c>
      <c r="D33" s="192"/>
      <c r="E33" s="192"/>
      <c r="F33" s="192"/>
      <c r="G33" s="192"/>
      <c r="H33" s="526" t="s">
        <v>2142</v>
      </c>
      <c r="I33" s="527" t="s">
        <v>2143</v>
      </c>
      <c r="J33" s="527" t="s">
        <v>2144</v>
      </c>
      <c r="K33" s="527" t="s">
        <v>2145</v>
      </c>
      <c r="L33" s="527" t="s">
        <v>2146</v>
      </c>
      <c r="M33" s="192"/>
      <c r="N33" s="192"/>
      <c r="O33" s="192"/>
      <c r="P33" s="192"/>
      <c r="Q33" s="192"/>
      <c r="R33" s="192"/>
      <c r="S33" s="3"/>
      <c r="T33" s="3"/>
      <c r="U33" s="3"/>
      <c r="V33" s="3"/>
    </row>
    <row r="34" spans="1:28" x14ac:dyDescent="0.25">
      <c r="A34" s="777"/>
      <c r="B34" s="646"/>
      <c r="C34" s="194"/>
      <c r="D34" s="194"/>
      <c r="E34" s="3"/>
      <c r="F34" s="198"/>
      <c r="G34" s="472" t="s">
        <v>69</v>
      </c>
      <c r="H34" s="447" t="s">
        <v>69</v>
      </c>
      <c r="I34" s="199" t="s">
        <v>69</v>
      </c>
      <c r="J34" s="199" t="s">
        <v>69</v>
      </c>
      <c r="K34" s="199" t="s">
        <v>69</v>
      </c>
      <c r="L34" s="199" t="s">
        <v>69</v>
      </c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8" ht="16.5" thickBot="1" x14ac:dyDescent="0.3">
      <c r="A35" s="777"/>
      <c r="B35" s="646"/>
      <c r="C35" s="416">
        <v>10</v>
      </c>
      <c r="D35" s="3"/>
      <c r="E35" s="780" t="s">
        <v>392</v>
      </c>
      <c r="F35" s="781"/>
      <c r="G35" s="471" t="e">
        <f>SUM(H35+I35+J35+K35+L35)</f>
        <v>#VALUE!</v>
      </c>
      <c r="H35" s="469" t="s">
        <v>2147</v>
      </c>
      <c r="I35" s="196" t="s">
        <v>2149</v>
      </c>
      <c r="J35" s="196" t="s">
        <v>2151</v>
      </c>
      <c r="K35" s="196" t="s">
        <v>2153</v>
      </c>
      <c r="L35" s="196" t="s">
        <v>2155</v>
      </c>
      <c r="M35" s="197"/>
      <c r="N35" s="197"/>
      <c r="O35" s="197"/>
      <c r="P35" s="3"/>
      <c r="Q35" s="3"/>
      <c r="R35" s="3"/>
      <c r="S35" s="3"/>
      <c r="T35" s="3"/>
      <c r="U35" s="3"/>
      <c r="V35" s="3"/>
    </row>
    <row r="36" spans="1:28" ht="16.5" thickBot="1" x14ac:dyDescent="0.3">
      <c r="A36" s="777"/>
      <c r="B36" s="646"/>
      <c r="C36" s="416">
        <v>11</v>
      </c>
      <c r="E36" s="784" t="s">
        <v>393</v>
      </c>
      <c r="F36" s="783"/>
      <c r="G36" s="473" t="e">
        <f>SUM(H36+I36+J36+K36+L36)</f>
        <v>#VALUE!</v>
      </c>
      <c r="H36" s="469" t="s">
        <v>2148</v>
      </c>
      <c r="I36" s="196" t="s">
        <v>2150</v>
      </c>
      <c r="J36" s="196" t="s">
        <v>2152</v>
      </c>
      <c r="K36" s="196" t="s">
        <v>2154</v>
      </c>
      <c r="L36" s="196" t="s">
        <v>2156</v>
      </c>
      <c r="M36" s="197"/>
      <c r="N36" s="197"/>
      <c r="O36" s="197"/>
      <c r="P36" s="3"/>
      <c r="Q36" s="3"/>
      <c r="R36" s="3"/>
      <c r="S36" s="3"/>
      <c r="T36" s="3"/>
      <c r="U36" s="3"/>
      <c r="V36" s="3"/>
    </row>
    <row r="37" spans="1:28" ht="15.75" x14ac:dyDescent="0.25">
      <c r="A37" s="777"/>
      <c r="B37" s="646"/>
      <c r="C37" s="416">
        <v>12</v>
      </c>
      <c r="D37" s="192"/>
      <c r="E37" s="192"/>
      <c r="F37" s="192"/>
      <c r="G37" s="192"/>
      <c r="H37" s="526" t="s">
        <v>2157</v>
      </c>
      <c r="I37" s="527" t="s">
        <v>2158</v>
      </c>
      <c r="J37" s="527" t="s">
        <v>2159</v>
      </c>
      <c r="K37" s="527" t="s">
        <v>2160</v>
      </c>
      <c r="L37" s="527" t="s">
        <v>2161</v>
      </c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</row>
    <row r="38" spans="1:28" x14ac:dyDescent="0.25">
      <c r="A38" s="777"/>
      <c r="B38" s="556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</row>
    <row r="39" spans="1:28" ht="15" customHeight="1" x14ac:dyDescent="0.25">
      <c r="A39" s="777"/>
      <c r="B39" s="646" t="s">
        <v>401</v>
      </c>
      <c r="C39" s="419" t="s">
        <v>402</v>
      </c>
      <c r="D39" s="420"/>
      <c r="E39" s="420"/>
      <c r="F39" s="420"/>
      <c r="G39" s="420"/>
      <c r="H39" s="420"/>
      <c r="I39" s="420"/>
      <c r="J39" s="420"/>
      <c r="K39" s="420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</row>
    <row r="40" spans="1:28" x14ac:dyDescent="0.25">
      <c r="A40" s="777"/>
      <c r="B40" s="646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</row>
    <row r="41" spans="1:28" x14ac:dyDescent="0.25">
      <c r="A41" s="777"/>
      <c r="B41" s="646"/>
      <c r="C41" s="11" t="s">
        <v>403</v>
      </c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</row>
    <row r="42" spans="1:28" x14ac:dyDescent="0.25">
      <c r="A42" s="777"/>
      <c r="B42" s="646"/>
      <c r="C42" s="11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</row>
    <row r="43" spans="1:28" x14ac:dyDescent="0.25">
      <c r="A43" s="777"/>
      <c r="B43" s="646"/>
      <c r="C43" s="200"/>
      <c r="D43" s="424" t="s">
        <v>404</v>
      </c>
      <c r="E43" s="425"/>
      <c r="F43" s="425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</row>
    <row r="44" spans="1:28" ht="16.5" thickBot="1" x14ac:dyDescent="0.3">
      <c r="A44" s="777"/>
      <c r="B44" s="646"/>
      <c r="C44" s="200"/>
      <c r="D44" s="192"/>
      <c r="E44" s="192"/>
      <c r="F44" s="192"/>
      <c r="G44" s="201"/>
      <c r="H44" s="416">
        <v>1</v>
      </c>
      <c r="I44" s="416"/>
      <c r="J44" s="416">
        <v>2</v>
      </c>
      <c r="K44" s="416"/>
      <c r="L44" s="416">
        <v>3</v>
      </c>
      <c r="M44" s="416"/>
      <c r="N44" s="416">
        <v>4</v>
      </c>
      <c r="O44" s="416"/>
      <c r="P44" s="416">
        <v>5</v>
      </c>
      <c r="Q44" s="416"/>
      <c r="R44" s="416">
        <v>6</v>
      </c>
      <c r="S44" s="416"/>
      <c r="T44" s="416">
        <v>7</v>
      </c>
      <c r="U44" s="416"/>
      <c r="V44" s="416">
        <v>8</v>
      </c>
      <c r="W44" s="416"/>
      <c r="X44" s="416">
        <v>9</v>
      </c>
      <c r="Y44" s="192"/>
      <c r="Z44" s="192"/>
      <c r="AA44" s="192"/>
      <c r="AB44" s="192"/>
    </row>
    <row r="45" spans="1:28" x14ac:dyDescent="0.25">
      <c r="A45" s="777"/>
      <c r="B45" s="646"/>
      <c r="C45" s="202"/>
      <c r="E45" s="192"/>
      <c r="F45" s="192"/>
      <c r="G45" s="785" t="s">
        <v>379</v>
      </c>
      <c r="H45" s="786"/>
      <c r="I45" s="797" t="s">
        <v>380</v>
      </c>
      <c r="J45" s="796"/>
      <c r="K45" s="795" t="s">
        <v>381</v>
      </c>
      <c r="L45" s="796"/>
      <c r="M45" s="795" t="s">
        <v>382</v>
      </c>
      <c r="N45" s="796"/>
      <c r="O45" s="795" t="s">
        <v>383</v>
      </c>
      <c r="P45" s="796"/>
      <c r="Q45" s="795" t="s">
        <v>384</v>
      </c>
      <c r="R45" s="796"/>
      <c r="S45" s="795" t="s">
        <v>385</v>
      </c>
      <c r="T45" s="796"/>
      <c r="U45" s="795" t="s">
        <v>386</v>
      </c>
      <c r="V45" s="796"/>
      <c r="W45" s="795" t="s">
        <v>387</v>
      </c>
      <c r="X45" s="796"/>
      <c r="Y45" s="192"/>
      <c r="Z45" s="192"/>
      <c r="AA45" s="192"/>
      <c r="AB45" s="192"/>
    </row>
    <row r="46" spans="1:28" ht="26.25" x14ac:dyDescent="0.25">
      <c r="A46" s="777"/>
      <c r="B46" s="646"/>
      <c r="C46" s="192"/>
      <c r="D46" s="192"/>
      <c r="E46" s="192"/>
      <c r="F46" s="192"/>
      <c r="G46" s="428" t="s">
        <v>405</v>
      </c>
      <c r="H46" s="429" t="s">
        <v>406</v>
      </c>
      <c r="I46" s="427" t="s">
        <v>405</v>
      </c>
      <c r="J46" s="426" t="s">
        <v>406</v>
      </c>
      <c r="K46" s="195" t="s">
        <v>405</v>
      </c>
      <c r="L46" s="426" t="s">
        <v>406</v>
      </c>
      <c r="M46" s="195" t="s">
        <v>405</v>
      </c>
      <c r="N46" s="426" t="s">
        <v>406</v>
      </c>
      <c r="O46" s="195" t="s">
        <v>405</v>
      </c>
      <c r="P46" s="426" t="s">
        <v>406</v>
      </c>
      <c r="Q46" s="195" t="s">
        <v>405</v>
      </c>
      <c r="R46" s="426" t="s">
        <v>406</v>
      </c>
      <c r="S46" s="195" t="s">
        <v>405</v>
      </c>
      <c r="T46" s="426" t="s">
        <v>406</v>
      </c>
      <c r="U46" s="195" t="s">
        <v>405</v>
      </c>
      <c r="V46" s="426" t="s">
        <v>406</v>
      </c>
      <c r="W46" s="195" t="s">
        <v>405</v>
      </c>
      <c r="X46" s="426" t="s">
        <v>406</v>
      </c>
      <c r="Y46" s="192"/>
      <c r="Z46" s="192"/>
      <c r="AA46" s="192"/>
      <c r="AB46" s="192"/>
    </row>
    <row r="47" spans="1:28" ht="16.5" thickBot="1" x14ac:dyDescent="0.3">
      <c r="A47" s="777"/>
      <c r="B47" s="646"/>
      <c r="C47" s="416">
        <v>13</v>
      </c>
      <c r="D47" s="192"/>
      <c r="E47" s="204"/>
      <c r="F47" s="204"/>
      <c r="G47" s="430"/>
      <c r="H47" s="431" t="e">
        <f>SUM(J47+L47+N47+P47+T47+R47+V47+X47)</f>
        <v>#VALUE!</v>
      </c>
      <c r="I47" s="204"/>
      <c r="J47" s="204" t="s">
        <v>2162</v>
      </c>
      <c r="K47" s="204"/>
      <c r="L47" s="204" t="s">
        <v>2163</v>
      </c>
      <c r="M47" s="204"/>
      <c r="N47" s="204" t="s">
        <v>2164</v>
      </c>
      <c r="O47" s="204"/>
      <c r="P47" s="204" t="s">
        <v>2165</v>
      </c>
      <c r="Q47" s="204"/>
      <c r="R47" s="204" t="s">
        <v>2166</v>
      </c>
      <c r="S47" s="204"/>
      <c r="T47" s="204" t="s">
        <v>2167</v>
      </c>
      <c r="U47" s="204"/>
      <c r="V47" s="204" t="s">
        <v>2168</v>
      </c>
      <c r="W47" s="204"/>
      <c r="X47" s="204" t="s">
        <v>2169</v>
      </c>
      <c r="Y47" s="204"/>
      <c r="Z47" s="204"/>
      <c r="AA47" s="204"/>
      <c r="AB47" s="192"/>
    </row>
    <row r="48" spans="1:28" x14ac:dyDescent="0.25">
      <c r="A48" s="777"/>
      <c r="B48" s="646"/>
      <c r="C48" s="192"/>
      <c r="D48" s="192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192"/>
    </row>
    <row r="49" spans="1:28" ht="16.5" thickBot="1" x14ac:dyDescent="0.3">
      <c r="A49" s="777"/>
      <c r="B49" s="646"/>
      <c r="C49" s="192"/>
      <c r="D49" s="192"/>
      <c r="E49" s="192"/>
      <c r="F49" s="192"/>
      <c r="G49" s="201"/>
      <c r="H49" s="416">
        <v>1</v>
      </c>
      <c r="I49" s="416"/>
      <c r="J49" s="416">
        <v>2</v>
      </c>
      <c r="K49" s="416"/>
      <c r="L49" s="416">
        <v>3</v>
      </c>
      <c r="M49" s="416"/>
      <c r="N49" s="416">
        <v>4</v>
      </c>
      <c r="O49" s="416"/>
      <c r="P49" s="416">
        <v>5</v>
      </c>
      <c r="Q49" s="416"/>
      <c r="R49" s="416">
        <v>6</v>
      </c>
      <c r="S49" s="416"/>
      <c r="T49" s="416"/>
      <c r="U49" s="416"/>
      <c r="V49" s="416"/>
      <c r="W49" s="416"/>
      <c r="X49" s="416"/>
      <c r="Y49" s="192"/>
      <c r="Z49" s="192"/>
      <c r="AA49" s="192"/>
      <c r="AB49" s="192"/>
    </row>
    <row r="50" spans="1:28" x14ac:dyDescent="0.25">
      <c r="A50" s="777"/>
      <c r="B50" s="646"/>
      <c r="C50" s="192"/>
      <c r="D50" s="200"/>
      <c r="E50" s="192"/>
      <c r="F50" s="192"/>
      <c r="G50" s="785" t="s">
        <v>395</v>
      </c>
      <c r="H50" s="786"/>
      <c r="I50" s="797" t="s">
        <v>396</v>
      </c>
      <c r="J50" s="796"/>
      <c r="K50" s="795" t="s">
        <v>397</v>
      </c>
      <c r="L50" s="796"/>
      <c r="M50" s="795" t="s">
        <v>398</v>
      </c>
      <c r="N50" s="796"/>
      <c r="O50" s="795" t="s">
        <v>399</v>
      </c>
      <c r="P50" s="796"/>
      <c r="Q50" s="795" t="s">
        <v>400</v>
      </c>
      <c r="R50" s="796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</row>
    <row r="51" spans="1:28" ht="26.25" x14ac:dyDescent="0.25">
      <c r="A51" s="777"/>
      <c r="B51" s="646"/>
      <c r="C51" s="192"/>
      <c r="D51" s="192"/>
      <c r="E51" s="192"/>
      <c r="F51" s="192"/>
      <c r="G51" s="428" t="s">
        <v>405</v>
      </c>
      <c r="H51" s="429" t="s">
        <v>406</v>
      </c>
      <c r="I51" s="427" t="s">
        <v>405</v>
      </c>
      <c r="J51" s="429" t="s">
        <v>406</v>
      </c>
      <c r="K51" s="195" t="s">
        <v>405</v>
      </c>
      <c r="L51" s="429" t="s">
        <v>406</v>
      </c>
      <c r="M51" s="195" t="s">
        <v>405</v>
      </c>
      <c r="N51" s="429" t="s">
        <v>406</v>
      </c>
      <c r="O51" s="195" t="s">
        <v>405</v>
      </c>
      <c r="P51" s="429" t="s">
        <v>406</v>
      </c>
      <c r="Q51" s="195" t="s">
        <v>405</v>
      </c>
      <c r="R51" s="429" t="s">
        <v>406</v>
      </c>
      <c r="S51" s="206"/>
      <c r="T51" s="203"/>
      <c r="U51" s="192"/>
      <c r="V51" s="203"/>
      <c r="W51" s="192"/>
      <c r="X51" s="203"/>
      <c r="Y51" s="192"/>
      <c r="Z51" s="192"/>
      <c r="AA51" s="192"/>
      <c r="AB51" s="192"/>
    </row>
    <row r="52" spans="1:28" ht="16.5" thickBot="1" x14ac:dyDescent="0.3">
      <c r="A52" s="777"/>
      <c r="B52" s="646"/>
      <c r="C52" s="416">
        <v>14</v>
      </c>
      <c r="D52" s="192"/>
      <c r="E52" s="192"/>
      <c r="F52" s="192"/>
      <c r="G52" s="432"/>
      <c r="H52" s="433" t="e">
        <f>SUM(J52+L52+N52+P52+R52)</f>
        <v>#VALUE!</v>
      </c>
      <c r="I52" s="192"/>
      <c r="J52" s="204" t="s">
        <v>2170</v>
      </c>
      <c r="K52" s="204"/>
      <c r="L52" s="204" t="s">
        <v>2171</v>
      </c>
      <c r="M52" s="204"/>
      <c r="N52" s="204" t="s">
        <v>2172</v>
      </c>
      <c r="O52" s="204"/>
      <c r="P52" s="204" t="s">
        <v>2173</v>
      </c>
      <c r="Q52" s="204"/>
      <c r="R52" s="204" t="s">
        <v>2174</v>
      </c>
      <c r="S52" s="192"/>
      <c r="T52" s="192"/>
      <c r="U52" s="192"/>
      <c r="V52" s="192"/>
      <c r="W52" s="192"/>
      <c r="X52" s="192"/>
      <c r="Y52" s="192"/>
      <c r="Z52" s="192"/>
      <c r="AA52" s="192"/>
      <c r="AB52" s="192"/>
    </row>
    <row r="53" spans="1:28" x14ac:dyDescent="0.25">
      <c r="A53" s="777"/>
      <c r="B53" s="646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</row>
    <row r="54" spans="1:28" x14ac:dyDescent="0.25">
      <c r="A54" s="777"/>
      <c r="B54" s="646"/>
      <c r="C54" s="192"/>
      <c r="D54" s="424" t="s">
        <v>408</v>
      </c>
      <c r="E54" s="425"/>
      <c r="F54" s="425"/>
      <c r="G54" s="201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</row>
    <row r="55" spans="1:28" ht="16.5" thickBot="1" x14ac:dyDescent="0.3">
      <c r="A55" s="777"/>
      <c r="B55" s="646"/>
      <c r="C55" s="192"/>
      <c r="D55" s="200"/>
      <c r="E55" s="192"/>
      <c r="F55" s="192"/>
      <c r="G55" s="416">
        <v>1</v>
      </c>
      <c r="H55" s="416">
        <v>2</v>
      </c>
      <c r="I55" s="416">
        <v>3</v>
      </c>
      <c r="J55" s="416">
        <v>4</v>
      </c>
      <c r="K55" s="416">
        <v>5</v>
      </c>
      <c r="L55" s="416">
        <v>6</v>
      </c>
      <c r="M55" s="416">
        <v>7</v>
      </c>
      <c r="N55" s="416">
        <v>8</v>
      </c>
      <c r="O55" s="416">
        <v>9</v>
      </c>
      <c r="P55" s="416">
        <v>10</v>
      </c>
      <c r="Q55" s="416">
        <v>11</v>
      </c>
      <c r="R55" s="416">
        <v>12</v>
      </c>
      <c r="S55" s="416">
        <v>13</v>
      </c>
      <c r="T55" s="416">
        <v>14</v>
      </c>
      <c r="U55" s="416">
        <v>15</v>
      </c>
      <c r="V55" s="416">
        <v>16</v>
      </c>
      <c r="W55" s="416">
        <v>17</v>
      </c>
      <c r="X55" s="416">
        <v>18</v>
      </c>
      <c r="Y55" s="192"/>
      <c r="Z55" s="192"/>
      <c r="AA55" s="192"/>
      <c r="AB55" s="192"/>
    </row>
    <row r="56" spans="1:28" x14ac:dyDescent="0.25">
      <c r="A56" s="777"/>
      <c r="B56" s="646"/>
      <c r="C56" s="208"/>
      <c r="G56" s="785" t="s">
        <v>379</v>
      </c>
      <c r="H56" s="786"/>
      <c r="I56" s="797" t="s">
        <v>380</v>
      </c>
      <c r="J56" s="796"/>
      <c r="K56" s="795" t="s">
        <v>381</v>
      </c>
      <c r="L56" s="796"/>
      <c r="M56" s="795" t="s">
        <v>382</v>
      </c>
      <c r="N56" s="796"/>
      <c r="O56" s="795" t="s">
        <v>383</v>
      </c>
      <c r="P56" s="796"/>
      <c r="Q56" s="795" t="s">
        <v>384</v>
      </c>
      <c r="R56" s="796"/>
      <c r="S56" s="795" t="s">
        <v>385</v>
      </c>
      <c r="T56" s="796"/>
      <c r="U56" s="795" t="s">
        <v>386</v>
      </c>
      <c r="V56" s="796"/>
      <c r="W56" s="795" t="s">
        <v>387</v>
      </c>
      <c r="X56" s="796"/>
      <c r="Y56" s="192"/>
      <c r="Z56" s="192"/>
      <c r="AA56" s="192"/>
      <c r="AB56" s="192"/>
    </row>
    <row r="57" spans="1:28" ht="36.75" x14ac:dyDescent="0.25">
      <c r="A57" s="777"/>
      <c r="B57" s="646"/>
      <c r="C57" s="192"/>
      <c r="D57" s="192"/>
      <c r="E57" s="192"/>
      <c r="F57" s="192"/>
      <c r="G57" s="428" t="s">
        <v>405</v>
      </c>
      <c r="H57" s="434" t="s">
        <v>955</v>
      </c>
      <c r="I57" s="427" t="s">
        <v>405</v>
      </c>
      <c r="J57" s="434" t="s">
        <v>955</v>
      </c>
      <c r="K57" s="195" t="s">
        <v>405</v>
      </c>
      <c r="L57" s="434" t="s">
        <v>955</v>
      </c>
      <c r="M57" s="195" t="s">
        <v>405</v>
      </c>
      <c r="N57" s="434" t="s">
        <v>955</v>
      </c>
      <c r="O57" s="195" t="s">
        <v>405</v>
      </c>
      <c r="P57" s="434" t="s">
        <v>955</v>
      </c>
      <c r="Q57" s="195" t="s">
        <v>405</v>
      </c>
      <c r="R57" s="434" t="s">
        <v>955</v>
      </c>
      <c r="S57" s="195" t="s">
        <v>405</v>
      </c>
      <c r="T57" s="434" t="s">
        <v>955</v>
      </c>
      <c r="U57" s="195" t="s">
        <v>405</v>
      </c>
      <c r="V57" s="434" t="s">
        <v>955</v>
      </c>
      <c r="W57" s="195" t="s">
        <v>405</v>
      </c>
      <c r="X57" s="434" t="s">
        <v>955</v>
      </c>
      <c r="Y57" s="192"/>
      <c r="Z57" s="192"/>
      <c r="AA57" s="192"/>
      <c r="AB57" s="192"/>
    </row>
    <row r="58" spans="1:28" ht="16.5" thickBot="1" x14ac:dyDescent="0.3">
      <c r="A58" s="777"/>
      <c r="B58" s="646"/>
      <c r="C58" s="416">
        <v>15</v>
      </c>
      <c r="D58" s="192"/>
      <c r="E58" s="192"/>
      <c r="F58" s="192"/>
      <c r="G58" s="430" t="e">
        <f>SUM(I58+K58+M58+O58+Q58+S58+U58+W58)</f>
        <v>#VALUE!</v>
      </c>
      <c r="H58" s="435" t="e">
        <f>SUM(J58+L58+N58+P58+R58+T58+V58+X58)</f>
        <v>#VALUE!</v>
      </c>
      <c r="I58" s="204" t="s">
        <v>2175</v>
      </c>
      <c r="J58" s="204" t="s">
        <v>2193</v>
      </c>
      <c r="K58" s="204" t="s">
        <v>2186</v>
      </c>
      <c r="L58" s="204" t="s">
        <v>2194</v>
      </c>
      <c r="M58" s="204" t="s">
        <v>2192</v>
      </c>
      <c r="N58" s="204" t="s">
        <v>2195</v>
      </c>
      <c r="O58" s="204" t="s">
        <v>2191</v>
      </c>
      <c r="P58" s="204" t="s">
        <v>2196</v>
      </c>
      <c r="Q58" s="204" t="s">
        <v>2190</v>
      </c>
      <c r="R58" s="204" t="s">
        <v>2197</v>
      </c>
      <c r="S58" s="204" t="s">
        <v>2189</v>
      </c>
      <c r="T58" s="204" t="s">
        <v>2198</v>
      </c>
      <c r="U58" s="204" t="s">
        <v>2188</v>
      </c>
      <c r="V58" s="204" t="s">
        <v>2199</v>
      </c>
      <c r="W58" s="204" t="s">
        <v>2187</v>
      </c>
      <c r="X58" s="204" t="s">
        <v>2200</v>
      </c>
      <c r="Y58" s="192"/>
      <c r="Z58" s="192"/>
      <c r="AA58" s="192"/>
      <c r="AB58" s="192"/>
    </row>
    <row r="59" spans="1:28" x14ac:dyDescent="0.25">
      <c r="A59" s="777"/>
      <c r="B59" s="646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</row>
    <row r="60" spans="1:28" ht="16.5" thickBot="1" x14ac:dyDescent="0.3">
      <c r="A60" s="777"/>
      <c r="B60" s="646"/>
      <c r="C60" s="192"/>
      <c r="D60" s="192"/>
      <c r="E60" s="192"/>
      <c r="F60" s="192"/>
      <c r="G60" s="416">
        <v>1</v>
      </c>
      <c r="H60" s="416">
        <v>2</v>
      </c>
      <c r="I60" s="416">
        <v>3</v>
      </c>
      <c r="J60" s="416">
        <v>4</v>
      </c>
      <c r="K60" s="416">
        <v>5</v>
      </c>
      <c r="L60" s="416">
        <v>6</v>
      </c>
      <c r="M60" s="416">
        <v>7</v>
      </c>
      <c r="N60" s="416">
        <v>8</v>
      </c>
      <c r="O60" s="416">
        <v>9</v>
      </c>
      <c r="P60" s="416">
        <v>10</v>
      </c>
      <c r="Q60" s="416">
        <v>11</v>
      </c>
      <c r="R60" s="416">
        <v>12</v>
      </c>
      <c r="S60" s="192"/>
      <c r="T60" s="192"/>
      <c r="U60" s="192"/>
      <c r="V60" s="192"/>
      <c r="W60" s="192"/>
      <c r="X60" s="192"/>
      <c r="Y60" s="192"/>
      <c r="Z60" s="192"/>
      <c r="AA60" s="192"/>
      <c r="AB60" s="192"/>
    </row>
    <row r="61" spans="1:28" x14ac:dyDescent="0.25">
      <c r="A61" s="777"/>
      <c r="B61" s="646"/>
      <c r="C61" s="192"/>
      <c r="D61" s="192"/>
      <c r="E61" s="192"/>
      <c r="F61" s="192"/>
      <c r="G61" s="785" t="s">
        <v>395</v>
      </c>
      <c r="H61" s="786"/>
      <c r="I61" s="797" t="s">
        <v>396</v>
      </c>
      <c r="J61" s="796"/>
      <c r="K61" s="795" t="s">
        <v>397</v>
      </c>
      <c r="L61" s="796"/>
      <c r="M61" s="795" t="s">
        <v>398</v>
      </c>
      <c r="N61" s="796"/>
      <c r="O61" s="795" t="s">
        <v>399</v>
      </c>
      <c r="P61" s="796"/>
      <c r="Q61" s="795" t="s">
        <v>400</v>
      </c>
      <c r="R61" s="796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</row>
    <row r="62" spans="1:28" ht="36.75" x14ac:dyDescent="0.25">
      <c r="A62" s="777"/>
      <c r="B62" s="646"/>
      <c r="C62" s="192"/>
      <c r="D62" s="192"/>
      <c r="E62" s="192"/>
      <c r="F62" s="192"/>
      <c r="G62" s="428" t="s">
        <v>405</v>
      </c>
      <c r="H62" s="434" t="s">
        <v>955</v>
      </c>
      <c r="I62" s="427" t="s">
        <v>405</v>
      </c>
      <c r="J62" s="434" t="s">
        <v>955</v>
      </c>
      <c r="K62" s="195" t="s">
        <v>405</v>
      </c>
      <c r="L62" s="434" t="s">
        <v>955</v>
      </c>
      <c r="M62" s="195" t="s">
        <v>405</v>
      </c>
      <c r="N62" s="434" t="s">
        <v>955</v>
      </c>
      <c r="O62" s="195" t="s">
        <v>405</v>
      </c>
      <c r="P62" s="434" t="s">
        <v>955</v>
      </c>
      <c r="Q62" s="195" t="s">
        <v>405</v>
      </c>
      <c r="R62" s="434" t="s">
        <v>955</v>
      </c>
      <c r="S62" s="206"/>
      <c r="T62" s="203"/>
      <c r="U62" s="192"/>
      <c r="V62" s="203"/>
      <c r="W62" s="192"/>
      <c r="X62" s="203"/>
      <c r="Y62" s="192"/>
      <c r="Z62" s="192"/>
      <c r="AA62" s="192"/>
      <c r="AB62" s="192"/>
    </row>
    <row r="63" spans="1:28" ht="16.5" thickBot="1" x14ac:dyDescent="0.3">
      <c r="A63" s="777"/>
      <c r="B63" s="646"/>
      <c r="C63" s="416">
        <v>16</v>
      </c>
      <c r="D63" s="192"/>
      <c r="E63" s="192"/>
      <c r="F63" s="192"/>
      <c r="G63" s="432" t="e">
        <f>SUM(I63+K63+M63+O63+Q63)</f>
        <v>#VALUE!</v>
      </c>
      <c r="H63" s="433" t="e">
        <f>SUM(J63+L63+N63+P63+R63)</f>
        <v>#VALUE!</v>
      </c>
      <c r="I63" s="204" t="s">
        <v>2180</v>
      </c>
      <c r="J63" s="204" t="s">
        <v>2181</v>
      </c>
      <c r="K63" s="204" t="s">
        <v>2176</v>
      </c>
      <c r="L63" s="204" t="s">
        <v>2182</v>
      </c>
      <c r="M63" s="204" t="s">
        <v>2177</v>
      </c>
      <c r="N63" s="204" t="s">
        <v>2183</v>
      </c>
      <c r="O63" s="204" t="s">
        <v>2178</v>
      </c>
      <c r="P63" s="204" t="s">
        <v>2184</v>
      </c>
      <c r="Q63" s="204" t="s">
        <v>2179</v>
      </c>
      <c r="R63" s="204" t="s">
        <v>2185</v>
      </c>
      <c r="S63" s="192"/>
      <c r="T63" s="192"/>
      <c r="U63" s="192"/>
      <c r="V63" s="192"/>
      <c r="W63" s="192"/>
      <c r="X63" s="192"/>
      <c r="Y63" s="192"/>
      <c r="Z63" s="192"/>
      <c r="AA63" s="192"/>
      <c r="AB63" s="192"/>
    </row>
    <row r="64" spans="1:28" x14ac:dyDescent="0.25">
      <c r="A64" s="777"/>
      <c r="B64" s="646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</row>
    <row r="65" spans="1:28" x14ac:dyDescent="0.25">
      <c r="A65" s="777"/>
      <c r="B65" s="646"/>
      <c r="C65" s="192"/>
      <c r="D65" s="424" t="s">
        <v>409</v>
      </c>
      <c r="E65" s="425"/>
      <c r="F65" s="425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</row>
    <row r="66" spans="1:28" ht="16.5" thickBot="1" x14ac:dyDescent="0.3">
      <c r="A66" s="777"/>
      <c r="B66" s="646"/>
      <c r="C66" s="192"/>
      <c r="D66" s="192"/>
      <c r="E66" s="192"/>
      <c r="F66" s="192"/>
      <c r="G66" s="416"/>
      <c r="H66" s="416">
        <v>1</v>
      </c>
      <c r="I66" s="416"/>
      <c r="J66" s="416">
        <v>2</v>
      </c>
      <c r="K66" s="416"/>
      <c r="L66" s="416">
        <v>3</v>
      </c>
      <c r="M66" s="416"/>
      <c r="N66" s="416">
        <v>4</v>
      </c>
      <c r="O66" s="416"/>
      <c r="P66" s="416">
        <v>5</v>
      </c>
      <c r="Q66" s="416"/>
      <c r="R66" s="416">
        <v>6</v>
      </c>
      <c r="S66" s="416"/>
      <c r="T66" s="416">
        <v>7</v>
      </c>
      <c r="U66" s="416"/>
      <c r="V66" s="416">
        <v>8</v>
      </c>
      <c r="W66" s="416"/>
      <c r="X66" s="416">
        <v>9</v>
      </c>
      <c r="Y66" s="192"/>
      <c r="Z66" s="192"/>
      <c r="AA66" s="192"/>
      <c r="AB66" s="192"/>
    </row>
    <row r="67" spans="1:28" x14ac:dyDescent="0.25">
      <c r="A67" s="777"/>
      <c r="B67" s="646"/>
      <c r="C67" s="208"/>
      <c r="E67" s="192"/>
      <c r="F67" s="192"/>
      <c r="G67" s="785" t="s">
        <v>379</v>
      </c>
      <c r="H67" s="786"/>
      <c r="I67" s="797" t="s">
        <v>380</v>
      </c>
      <c r="J67" s="796"/>
      <c r="K67" s="795" t="s">
        <v>381</v>
      </c>
      <c r="L67" s="796"/>
      <c r="M67" s="795" t="s">
        <v>382</v>
      </c>
      <c r="N67" s="796"/>
      <c r="O67" s="795" t="s">
        <v>383</v>
      </c>
      <c r="P67" s="796"/>
      <c r="Q67" s="795" t="s">
        <v>384</v>
      </c>
      <c r="R67" s="796"/>
      <c r="S67" s="795" t="s">
        <v>385</v>
      </c>
      <c r="T67" s="796"/>
      <c r="U67" s="795" t="s">
        <v>386</v>
      </c>
      <c r="V67" s="796"/>
      <c r="W67" s="795" t="s">
        <v>387</v>
      </c>
      <c r="X67" s="796"/>
      <c r="Y67" s="192"/>
      <c r="Z67" s="192"/>
      <c r="AA67" s="192"/>
      <c r="AB67" s="192"/>
    </row>
    <row r="68" spans="1:28" ht="26.25" x14ac:dyDescent="0.25">
      <c r="A68" s="777"/>
      <c r="B68" s="646"/>
      <c r="C68" s="192"/>
      <c r="D68" s="192"/>
      <c r="E68" s="192"/>
      <c r="F68" s="192"/>
      <c r="G68" s="787" t="s">
        <v>405</v>
      </c>
      <c r="H68" s="429" t="s">
        <v>956</v>
      </c>
      <c r="I68" s="427" t="s">
        <v>405</v>
      </c>
      <c r="J68" s="429" t="s">
        <v>956</v>
      </c>
      <c r="K68" s="195" t="s">
        <v>405</v>
      </c>
      <c r="L68" s="429" t="s">
        <v>956</v>
      </c>
      <c r="M68" s="195" t="s">
        <v>405</v>
      </c>
      <c r="N68" s="429" t="s">
        <v>956</v>
      </c>
      <c r="O68" s="195" t="s">
        <v>405</v>
      </c>
      <c r="P68" s="429" t="s">
        <v>956</v>
      </c>
      <c r="Q68" s="195" t="s">
        <v>405</v>
      </c>
      <c r="R68" s="429" t="s">
        <v>956</v>
      </c>
      <c r="S68" s="195" t="s">
        <v>405</v>
      </c>
      <c r="T68" s="429" t="s">
        <v>956</v>
      </c>
      <c r="U68" s="195" t="s">
        <v>405</v>
      </c>
      <c r="V68" s="429" t="s">
        <v>956</v>
      </c>
      <c r="W68" s="195" t="s">
        <v>405</v>
      </c>
      <c r="X68" s="429" t="s">
        <v>956</v>
      </c>
      <c r="Y68" s="192"/>
      <c r="Z68" s="192"/>
      <c r="AA68" s="192"/>
      <c r="AB68" s="192"/>
    </row>
    <row r="69" spans="1:28" ht="16.5" thickBot="1" x14ac:dyDescent="0.3">
      <c r="A69" s="777"/>
      <c r="B69" s="646"/>
      <c r="C69" s="416">
        <v>17</v>
      </c>
      <c r="D69" s="192"/>
      <c r="E69" s="192"/>
      <c r="F69" s="192"/>
      <c r="G69" s="788"/>
      <c r="H69" s="431" t="e">
        <f>SUM(J69+L69+N69+P69+T69+R69+V69+X69)</f>
        <v>#VALUE!</v>
      </c>
      <c r="I69" s="204"/>
      <c r="J69" s="204" t="s">
        <v>2201</v>
      </c>
      <c r="K69" s="204"/>
      <c r="L69" s="204" t="s">
        <v>2202</v>
      </c>
      <c r="M69" s="204"/>
      <c r="N69" s="204" t="s">
        <v>2203</v>
      </c>
      <c r="O69" s="204"/>
      <c r="P69" s="204" t="s">
        <v>2204</v>
      </c>
      <c r="Q69" s="204"/>
      <c r="R69" s="204" t="s">
        <v>2205</v>
      </c>
      <c r="S69" s="204"/>
      <c r="T69" s="204" t="s">
        <v>2206</v>
      </c>
      <c r="U69" s="204"/>
      <c r="V69" s="204" t="s">
        <v>2207</v>
      </c>
      <c r="W69" s="204"/>
      <c r="X69" s="204" t="s">
        <v>2208</v>
      </c>
      <c r="Y69" s="192"/>
      <c r="Z69" s="192"/>
      <c r="AA69" s="192"/>
      <c r="AB69" s="192"/>
    </row>
    <row r="70" spans="1:28" x14ac:dyDescent="0.25">
      <c r="A70" s="777"/>
      <c r="B70" s="646"/>
      <c r="C70" s="192"/>
      <c r="D70" s="192"/>
      <c r="E70" s="192"/>
      <c r="F70" s="192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192"/>
      <c r="Z70" s="192"/>
      <c r="AA70" s="192"/>
      <c r="AB70" s="192"/>
    </row>
    <row r="71" spans="1:28" ht="16.5" thickBot="1" x14ac:dyDescent="0.3">
      <c r="A71" s="777"/>
      <c r="B71" s="646"/>
      <c r="C71" s="192"/>
      <c r="D71" s="192"/>
      <c r="E71" s="192"/>
      <c r="F71" s="192"/>
      <c r="G71" s="201"/>
      <c r="H71" s="416">
        <v>1</v>
      </c>
      <c r="I71" s="416"/>
      <c r="J71" s="416">
        <v>2</v>
      </c>
      <c r="K71" s="416"/>
      <c r="L71" s="416">
        <v>3</v>
      </c>
      <c r="M71" s="416"/>
      <c r="N71" s="416">
        <v>4</v>
      </c>
      <c r="O71" s="416"/>
      <c r="P71" s="416">
        <v>5</v>
      </c>
      <c r="Q71" s="416"/>
      <c r="R71" s="416">
        <v>6</v>
      </c>
      <c r="S71" s="192"/>
      <c r="T71" s="192"/>
      <c r="U71" s="192"/>
      <c r="V71" s="192"/>
      <c r="W71" s="192"/>
      <c r="X71" s="192"/>
      <c r="Y71" s="192"/>
      <c r="Z71" s="192"/>
      <c r="AA71" s="192"/>
      <c r="AB71" s="192"/>
    </row>
    <row r="72" spans="1:28" x14ac:dyDescent="0.25">
      <c r="A72" s="777"/>
      <c r="B72" s="646"/>
      <c r="C72" s="192"/>
      <c r="D72" s="192"/>
      <c r="E72" s="192"/>
      <c r="F72" s="192"/>
      <c r="G72" s="785" t="s">
        <v>395</v>
      </c>
      <c r="H72" s="786"/>
      <c r="I72" s="797" t="s">
        <v>396</v>
      </c>
      <c r="J72" s="796"/>
      <c r="K72" s="795" t="s">
        <v>397</v>
      </c>
      <c r="L72" s="796"/>
      <c r="M72" s="795" t="s">
        <v>398</v>
      </c>
      <c r="N72" s="796"/>
      <c r="O72" s="795" t="s">
        <v>399</v>
      </c>
      <c r="P72" s="796"/>
      <c r="Q72" s="795" t="s">
        <v>400</v>
      </c>
      <c r="R72" s="796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</row>
    <row r="73" spans="1:28" ht="26.25" x14ac:dyDescent="0.25">
      <c r="A73" s="777"/>
      <c r="B73" s="646"/>
      <c r="C73" s="192"/>
      <c r="D73" s="192"/>
      <c r="E73" s="192"/>
      <c r="F73" s="192"/>
      <c r="G73" s="787" t="s">
        <v>405</v>
      </c>
      <c r="H73" s="429" t="s">
        <v>956</v>
      </c>
      <c r="I73" s="427" t="s">
        <v>405</v>
      </c>
      <c r="J73" s="429" t="s">
        <v>956</v>
      </c>
      <c r="K73" s="195" t="s">
        <v>405</v>
      </c>
      <c r="L73" s="429" t="s">
        <v>956</v>
      </c>
      <c r="M73" s="195" t="s">
        <v>405</v>
      </c>
      <c r="N73" s="429" t="s">
        <v>956</v>
      </c>
      <c r="O73" s="195" t="s">
        <v>405</v>
      </c>
      <c r="P73" s="429" t="s">
        <v>956</v>
      </c>
      <c r="Q73" s="195" t="s">
        <v>405</v>
      </c>
      <c r="R73" s="429" t="s">
        <v>956</v>
      </c>
      <c r="S73" s="206"/>
      <c r="T73" s="203"/>
      <c r="U73" s="192"/>
      <c r="V73" s="203"/>
      <c r="W73" s="192"/>
      <c r="X73" s="203"/>
      <c r="Y73" s="192"/>
      <c r="Z73" s="192"/>
      <c r="AA73" s="192"/>
      <c r="AB73" s="192"/>
    </row>
    <row r="74" spans="1:28" ht="16.5" thickBot="1" x14ac:dyDescent="0.3">
      <c r="A74" s="777"/>
      <c r="B74" s="646"/>
      <c r="C74" s="416">
        <v>18</v>
      </c>
      <c r="D74" s="192"/>
      <c r="E74" s="192"/>
      <c r="F74" s="192"/>
      <c r="G74" s="788"/>
      <c r="H74" s="433" t="e">
        <f>SUM(J74+L74+N74+P74+R74)</f>
        <v>#VALUE!</v>
      </c>
      <c r="I74" s="192"/>
      <c r="J74" s="204" t="s">
        <v>2209</v>
      </c>
      <c r="K74" s="204"/>
      <c r="L74" s="204" t="s">
        <v>2210</v>
      </c>
      <c r="M74" s="204"/>
      <c r="N74" s="204" t="s">
        <v>2211</v>
      </c>
      <c r="O74" s="204"/>
      <c r="P74" s="204" t="s">
        <v>2212</v>
      </c>
      <c r="Q74" s="204"/>
      <c r="R74" s="204" t="s">
        <v>2213</v>
      </c>
      <c r="S74" s="192"/>
      <c r="T74" s="192"/>
      <c r="U74" s="192"/>
      <c r="V74" s="192"/>
      <c r="W74" s="192"/>
      <c r="X74" s="192"/>
      <c r="Y74" s="192"/>
      <c r="Z74" s="192"/>
      <c r="AA74" s="192"/>
      <c r="AB74" s="192"/>
    </row>
    <row r="75" spans="1:28" x14ac:dyDescent="0.25">
      <c r="A75" s="777"/>
      <c r="B75" s="646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</row>
    <row r="76" spans="1:28" x14ac:dyDescent="0.25">
      <c r="A76" s="777"/>
      <c r="B76" s="646"/>
      <c r="C76" s="192"/>
      <c r="D76" s="11" t="s">
        <v>411</v>
      </c>
      <c r="E76" s="11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</row>
    <row r="77" spans="1:28" ht="16.5" thickBot="1" x14ac:dyDescent="0.3">
      <c r="A77" s="777"/>
      <c r="B77" s="646"/>
      <c r="C77" s="192"/>
      <c r="D77" s="192"/>
      <c r="E77" s="192"/>
      <c r="F77" s="192"/>
      <c r="G77" s="416">
        <v>1</v>
      </c>
      <c r="H77" s="416">
        <v>2</v>
      </c>
      <c r="I77" s="416">
        <v>3</v>
      </c>
      <c r="J77" s="416">
        <v>4</v>
      </c>
      <c r="K77" s="416">
        <v>5</v>
      </c>
      <c r="L77" s="416">
        <v>6</v>
      </c>
      <c r="M77" s="416">
        <v>7</v>
      </c>
      <c r="N77" s="416">
        <v>8</v>
      </c>
      <c r="O77" s="416">
        <v>9</v>
      </c>
      <c r="P77" s="416">
        <v>10</v>
      </c>
      <c r="Q77" s="416">
        <v>11</v>
      </c>
      <c r="R77" s="416">
        <v>12</v>
      </c>
      <c r="S77" s="416">
        <v>13</v>
      </c>
      <c r="T77" s="416">
        <v>14</v>
      </c>
      <c r="U77" s="416">
        <v>15</v>
      </c>
      <c r="V77" s="416">
        <v>16</v>
      </c>
      <c r="W77" s="416">
        <v>17</v>
      </c>
      <c r="X77" s="416">
        <v>18</v>
      </c>
      <c r="Y77" s="192"/>
      <c r="Z77" s="192"/>
      <c r="AA77" s="192"/>
      <c r="AB77" s="192"/>
    </row>
    <row r="78" spans="1:28" x14ac:dyDescent="0.25">
      <c r="A78" s="777"/>
      <c r="B78" s="646"/>
      <c r="C78" s="208"/>
      <c r="E78" s="192"/>
      <c r="F78" s="192"/>
      <c r="G78" s="789" t="s">
        <v>379</v>
      </c>
      <c r="H78" s="790"/>
      <c r="I78" s="797" t="s">
        <v>380</v>
      </c>
      <c r="J78" s="796"/>
      <c r="K78" s="795" t="s">
        <v>381</v>
      </c>
      <c r="L78" s="796"/>
      <c r="M78" s="795" t="s">
        <v>382</v>
      </c>
      <c r="N78" s="796"/>
      <c r="O78" s="795" t="s">
        <v>383</v>
      </c>
      <c r="P78" s="796"/>
      <c r="Q78" s="795" t="s">
        <v>384</v>
      </c>
      <c r="R78" s="796"/>
      <c r="S78" s="795" t="s">
        <v>385</v>
      </c>
      <c r="T78" s="796"/>
      <c r="U78" s="795" t="s">
        <v>386</v>
      </c>
      <c r="V78" s="796"/>
      <c r="W78" s="795" t="s">
        <v>410</v>
      </c>
      <c r="X78" s="796"/>
      <c r="Y78" s="192"/>
      <c r="Z78" s="192"/>
      <c r="AA78" s="192"/>
      <c r="AB78" s="192"/>
    </row>
    <row r="79" spans="1:28" x14ac:dyDescent="0.25">
      <c r="A79" s="777"/>
      <c r="B79" s="646"/>
      <c r="C79" s="192"/>
      <c r="D79" s="192"/>
      <c r="E79" s="192"/>
      <c r="F79" s="192"/>
      <c r="G79" s="428" t="s">
        <v>412</v>
      </c>
      <c r="H79" s="429" t="s">
        <v>70</v>
      </c>
      <c r="I79" s="427" t="s">
        <v>413</v>
      </c>
      <c r="J79" s="429" t="s">
        <v>70</v>
      </c>
      <c r="K79" s="195" t="s">
        <v>413</v>
      </c>
      <c r="L79" s="429" t="s">
        <v>70</v>
      </c>
      <c r="M79" s="195" t="s">
        <v>413</v>
      </c>
      <c r="N79" s="429" t="s">
        <v>70</v>
      </c>
      <c r="O79" s="195" t="s">
        <v>413</v>
      </c>
      <c r="P79" s="429" t="s">
        <v>70</v>
      </c>
      <c r="Q79" s="195" t="s">
        <v>413</v>
      </c>
      <c r="R79" s="429" t="s">
        <v>70</v>
      </c>
      <c r="S79" s="195" t="s">
        <v>413</v>
      </c>
      <c r="T79" s="429" t="s">
        <v>70</v>
      </c>
      <c r="U79" s="195" t="s">
        <v>413</v>
      </c>
      <c r="V79" s="429" t="s">
        <v>70</v>
      </c>
      <c r="W79" s="195" t="s">
        <v>413</v>
      </c>
      <c r="X79" s="429" t="s">
        <v>70</v>
      </c>
      <c r="Y79" s="192"/>
      <c r="Z79" s="192"/>
      <c r="AA79" s="192"/>
      <c r="AB79" s="192"/>
    </row>
    <row r="80" spans="1:28" ht="15.75" x14ac:dyDescent="0.25">
      <c r="A80" s="777"/>
      <c r="B80" s="646"/>
      <c r="C80" s="416">
        <v>19</v>
      </c>
      <c r="D80" s="791" t="s">
        <v>414</v>
      </c>
      <c r="E80" s="792"/>
      <c r="F80" s="792"/>
      <c r="G80" s="438" t="e">
        <f>SUM(I80+K80+M80+O80+Q80+S80+U80+W80)</f>
        <v>#VALUE!</v>
      </c>
      <c r="H80" s="439" t="e">
        <f>SUM(J80+L80+N80+P80+R80+T80+V80+X80)</f>
        <v>#VALUE!</v>
      </c>
      <c r="I80" s="445" t="s">
        <v>3495</v>
      </c>
      <c r="J80" s="204" t="s">
        <v>3510</v>
      </c>
      <c r="K80" s="200" t="s">
        <v>3496</v>
      </c>
      <c r="L80" s="204" t="s">
        <v>3509</v>
      </c>
      <c r="M80" s="200" t="s">
        <v>3497</v>
      </c>
      <c r="N80" s="204" t="s">
        <v>3508</v>
      </c>
      <c r="O80" s="200" t="s">
        <v>3498</v>
      </c>
      <c r="P80" s="204" t="s">
        <v>3507</v>
      </c>
      <c r="Q80" s="200" t="s">
        <v>3499</v>
      </c>
      <c r="R80" s="204" t="s">
        <v>3506</v>
      </c>
      <c r="S80" s="200" t="s">
        <v>3500</v>
      </c>
      <c r="T80" s="204" t="s">
        <v>3505</v>
      </c>
      <c r="U80" s="200" t="s">
        <v>3501</v>
      </c>
      <c r="V80" s="204" t="s">
        <v>3504</v>
      </c>
      <c r="W80" s="200" t="s">
        <v>3502</v>
      </c>
      <c r="X80" s="204" t="s">
        <v>3503</v>
      </c>
      <c r="Y80" s="192"/>
      <c r="Z80" s="192"/>
      <c r="AA80" s="192"/>
      <c r="AB80" s="192"/>
    </row>
    <row r="81" spans="1:28" ht="15" customHeight="1" thickBot="1" x14ac:dyDescent="0.3">
      <c r="A81" s="777"/>
      <c r="B81" s="646"/>
      <c r="C81" s="416">
        <v>20</v>
      </c>
      <c r="D81" s="791" t="s">
        <v>415</v>
      </c>
      <c r="E81" s="792"/>
      <c r="F81" s="792"/>
      <c r="G81" s="432" t="e">
        <f>SUM(I81+K81+M81+O81+Q81+S81+U81+W81)</f>
        <v>#VALUE!</v>
      </c>
      <c r="H81" s="433" t="e">
        <f>SUM(J81+L81+N81+P81+R81+T81+V81+X81)</f>
        <v>#VALUE!</v>
      </c>
      <c r="I81" s="204" t="s">
        <v>2214</v>
      </c>
      <c r="J81" s="204" t="s">
        <v>2215</v>
      </c>
      <c r="K81" s="204" t="s">
        <v>2216</v>
      </c>
      <c r="L81" s="204" t="s">
        <v>2217</v>
      </c>
      <c r="M81" s="204" t="s">
        <v>2218</v>
      </c>
      <c r="N81" s="204" t="s">
        <v>2219</v>
      </c>
      <c r="O81" s="204" t="s">
        <v>2220</v>
      </c>
      <c r="P81" s="204" t="s">
        <v>2221</v>
      </c>
      <c r="Q81" s="204" t="s">
        <v>2222</v>
      </c>
      <c r="R81" s="204" t="s">
        <v>2223</v>
      </c>
      <c r="S81" s="204" t="s">
        <v>2224</v>
      </c>
      <c r="T81" s="204" t="s">
        <v>2225</v>
      </c>
      <c r="U81" s="204" t="s">
        <v>2226</v>
      </c>
      <c r="V81" s="204" t="s">
        <v>2227</v>
      </c>
      <c r="W81" s="204" t="s">
        <v>2228</v>
      </c>
      <c r="X81" s="204" t="s">
        <v>2229</v>
      </c>
      <c r="Y81" s="192"/>
      <c r="Z81" s="192"/>
      <c r="AA81" s="192"/>
      <c r="AB81" s="192"/>
    </row>
    <row r="82" spans="1:28" x14ac:dyDescent="0.25">
      <c r="A82" s="777"/>
      <c r="B82" s="646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92"/>
      <c r="AA82" s="192"/>
      <c r="AB82" s="192"/>
    </row>
    <row r="83" spans="1:28" ht="15" customHeight="1" x14ac:dyDescent="0.25">
      <c r="A83" s="777"/>
      <c r="B83" s="646"/>
      <c r="C83" s="192"/>
      <c r="D83" s="192"/>
      <c r="E83" s="192"/>
      <c r="F83" s="192"/>
      <c r="G83" s="416">
        <v>1</v>
      </c>
      <c r="H83" s="416">
        <v>2</v>
      </c>
      <c r="I83" s="416">
        <v>3</v>
      </c>
      <c r="J83" s="416">
        <v>4</v>
      </c>
      <c r="K83" s="416">
        <v>5</v>
      </c>
      <c r="L83" s="416">
        <v>6</v>
      </c>
      <c r="M83" s="416">
        <v>7</v>
      </c>
      <c r="N83" s="416">
        <v>8</v>
      </c>
      <c r="O83" s="416">
        <v>9</v>
      </c>
      <c r="P83" s="416">
        <v>10</v>
      </c>
      <c r="Q83" s="416">
        <v>11</v>
      </c>
      <c r="R83" s="416">
        <v>12</v>
      </c>
      <c r="S83" s="192"/>
      <c r="T83" s="192"/>
      <c r="U83" s="192"/>
      <c r="V83" s="192"/>
      <c r="W83" s="192"/>
      <c r="X83" s="192"/>
      <c r="Y83" s="192"/>
      <c r="Z83" s="192"/>
      <c r="AA83" s="192"/>
      <c r="AB83" s="192"/>
    </row>
    <row r="84" spans="1:28" ht="15.75" thickBot="1" x14ac:dyDescent="0.3">
      <c r="A84" s="777"/>
      <c r="B84" s="646"/>
      <c r="C84" s="192"/>
      <c r="D84" s="192"/>
      <c r="E84" s="192"/>
      <c r="F84" s="192"/>
      <c r="G84" s="800" t="s">
        <v>395</v>
      </c>
      <c r="H84" s="801"/>
      <c r="I84" s="795" t="s">
        <v>396</v>
      </c>
      <c r="J84" s="796"/>
      <c r="K84" s="795" t="s">
        <v>397</v>
      </c>
      <c r="L84" s="796"/>
      <c r="M84" s="795" t="s">
        <v>398</v>
      </c>
      <c r="N84" s="796"/>
      <c r="O84" s="795" t="s">
        <v>399</v>
      </c>
      <c r="P84" s="796"/>
      <c r="Q84" s="795" t="s">
        <v>400</v>
      </c>
      <c r="R84" s="802"/>
      <c r="S84" s="192"/>
      <c r="T84" s="192"/>
      <c r="U84" s="192"/>
      <c r="V84" s="192"/>
      <c r="W84" s="192"/>
      <c r="X84" s="192"/>
      <c r="Y84" s="192"/>
      <c r="Z84" s="192"/>
      <c r="AA84" s="192"/>
      <c r="AB84" s="192"/>
    </row>
    <row r="85" spans="1:28" x14ac:dyDescent="0.25">
      <c r="A85" s="777"/>
      <c r="B85" s="646"/>
      <c r="C85" s="192"/>
      <c r="D85" s="192"/>
      <c r="E85" s="192"/>
      <c r="F85" s="192"/>
      <c r="G85" s="436" t="s">
        <v>412</v>
      </c>
      <c r="H85" s="437" t="s">
        <v>70</v>
      </c>
      <c r="I85" s="427" t="s">
        <v>413</v>
      </c>
      <c r="J85" s="429" t="s">
        <v>70</v>
      </c>
      <c r="K85" s="195" t="s">
        <v>413</v>
      </c>
      <c r="L85" s="429" t="s">
        <v>70</v>
      </c>
      <c r="M85" s="195" t="s">
        <v>413</v>
      </c>
      <c r="N85" s="429" t="s">
        <v>70</v>
      </c>
      <c r="O85" s="195" t="s">
        <v>413</v>
      </c>
      <c r="P85" s="429" t="s">
        <v>70</v>
      </c>
      <c r="Q85" s="195" t="s">
        <v>413</v>
      </c>
      <c r="R85" s="429" t="s">
        <v>70</v>
      </c>
      <c r="S85" s="206"/>
      <c r="T85" s="203"/>
      <c r="U85" s="192"/>
      <c r="V85" s="203"/>
      <c r="W85" s="192"/>
      <c r="X85" s="203"/>
      <c r="Y85" s="192"/>
      <c r="Z85" s="192"/>
      <c r="AA85" s="192"/>
      <c r="AB85" s="192"/>
    </row>
    <row r="86" spans="1:28" ht="15.75" x14ac:dyDescent="0.25">
      <c r="A86" s="777"/>
      <c r="B86" s="646"/>
      <c r="C86" s="416">
        <v>21</v>
      </c>
      <c r="D86" s="791" t="s">
        <v>414</v>
      </c>
      <c r="E86" s="792"/>
      <c r="F86" s="792"/>
      <c r="G86" s="438" t="e">
        <f>SUM(I86+K86+M86+O86+Q86)</f>
        <v>#VALUE!</v>
      </c>
      <c r="H86" s="439" t="e">
        <f>SUM(J86+L86+N86+P86+R86)</f>
        <v>#VALUE!</v>
      </c>
      <c r="I86" s="445" t="s">
        <v>3511</v>
      </c>
      <c r="J86" s="204" t="s">
        <v>3520</v>
      </c>
      <c r="K86" s="200" t="s">
        <v>3512</v>
      </c>
      <c r="L86" s="204" t="s">
        <v>3519</v>
      </c>
      <c r="M86" s="200" t="s">
        <v>3513</v>
      </c>
      <c r="N86" s="204" t="s">
        <v>3518</v>
      </c>
      <c r="O86" s="200" t="s">
        <v>3514</v>
      </c>
      <c r="P86" s="204" t="s">
        <v>3517</v>
      </c>
      <c r="Q86" s="200" t="s">
        <v>3515</v>
      </c>
      <c r="R86" s="204" t="s">
        <v>3516</v>
      </c>
      <c r="S86" s="204"/>
      <c r="T86" s="192"/>
      <c r="U86" s="192"/>
      <c r="V86" s="192"/>
      <c r="W86" s="192"/>
      <c r="X86" s="192"/>
      <c r="Y86" s="192"/>
      <c r="Z86" s="192"/>
      <c r="AA86" s="192"/>
      <c r="AB86" s="192"/>
    </row>
    <row r="87" spans="1:28" ht="15" customHeight="1" thickBot="1" x14ac:dyDescent="0.3">
      <c r="A87" s="777"/>
      <c r="B87" s="646"/>
      <c r="C87" s="416">
        <v>22</v>
      </c>
      <c r="D87" s="791" t="s">
        <v>415</v>
      </c>
      <c r="E87" s="792"/>
      <c r="F87" s="792"/>
      <c r="G87" s="432" t="e">
        <f>SUM(I87+K87+M87+O87+Q87)</f>
        <v>#VALUE!</v>
      </c>
      <c r="H87" s="433" t="e">
        <f>SUM(J87+L87+N87+P87+R87)</f>
        <v>#VALUE!</v>
      </c>
      <c r="I87" s="204" t="s">
        <v>2230</v>
      </c>
      <c r="J87" s="204" t="s">
        <v>2231</v>
      </c>
      <c r="K87" s="204" t="s">
        <v>2232</v>
      </c>
      <c r="L87" s="204" t="s">
        <v>2233</v>
      </c>
      <c r="M87" s="204" t="s">
        <v>2234</v>
      </c>
      <c r="N87" s="204" t="s">
        <v>2235</v>
      </c>
      <c r="O87" s="204" t="s">
        <v>2236</v>
      </c>
      <c r="P87" s="204" t="s">
        <v>2237</v>
      </c>
      <c r="Q87" s="204" t="s">
        <v>2238</v>
      </c>
      <c r="R87" s="204" t="s">
        <v>2239</v>
      </c>
      <c r="S87" s="204"/>
      <c r="T87" s="192"/>
      <c r="U87" s="192"/>
      <c r="V87" s="192"/>
      <c r="W87" s="192"/>
      <c r="X87" s="192"/>
      <c r="Y87" s="192"/>
      <c r="Z87" s="192"/>
      <c r="AA87" s="192"/>
      <c r="AB87" s="192"/>
    </row>
    <row r="88" spans="1:28" x14ac:dyDescent="0.25">
      <c r="A88" s="777"/>
      <c r="B88" s="646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</row>
    <row r="89" spans="1:28" x14ac:dyDescent="0.25">
      <c r="A89" s="777"/>
      <c r="B89" s="646"/>
      <c r="C89" s="192"/>
      <c r="D89" s="421" t="s">
        <v>2240</v>
      </c>
      <c r="E89" s="422"/>
      <c r="F89" s="422"/>
      <c r="G89" s="422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</row>
    <row r="90" spans="1:28" ht="15.75" x14ac:dyDescent="0.25">
      <c r="A90" s="777"/>
      <c r="B90" s="646"/>
      <c r="C90" s="192"/>
      <c r="D90" s="200"/>
      <c r="E90" s="192"/>
      <c r="F90" s="192"/>
      <c r="G90" s="416">
        <v>1</v>
      </c>
      <c r="H90" s="416">
        <v>2</v>
      </c>
      <c r="I90" s="416">
        <v>3</v>
      </c>
      <c r="J90" s="416">
        <v>4</v>
      </c>
      <c r="K90" s="416">
        <v>5</v>
      </c>
      <c r="L90" s="416">
        <v>6</v>
      </c>
      <c r="M90" s="416">
        <v>7</v>
      </c>
      <c r="N90" s="416">
        <v>8</v>
      </c>
      <c r="O90" s="416">
        <v>9</v>
      </c>
      <c r="P90" s="416">
        <v>10</v>
      </c>
      <c r="Q90" s="416">
        <v>11</v>
      </c>
      <c r="R90" s="416">
        <v>12</v>
      </c>
      <c r="S90" s="416">
        <v>13</v>
      </c>
      <c r="T90" s="416">
        <v>14</v>
      </c>
      <c r="U90" s="416">
        <v>15</v>
      </c>
      <c r="V90" s="416">
        <v>16</v>
      </c>
      <c r="W90" s="416">
        <v>17</v>
      </c>
      <c r="X90" s="416">
        <v>18</v>
      </c>
      <c r="Y90" s="192"/>
      <c r="Z90" s="192"/>
      <c r="AA90" s="192"/>
      <c r="AB90" s="192"/>
    </row>
    <row r="91" spans="1:28" x14ac:dyDescent="0.25">
      <c r="A91" s="777"/>
      <c r="B91" s="646"/>
      <c r="C91" s="200"/>
      <c r="E91" s="192"/>
      <c r="F91" s="192"/>
      <c r="G91" s="793" t="s">
        <v>379</v>
      </c>
      <c r="H91" s="794"/>
      <c r="I91" s="795" t="s">
        <v>380</v>
      </c>
      <c r="J91" s="796"/>
      <c r="K91" s="795" t="s">
        <v>381</v>
      </c>
      <c r="L91" s="796"/>
      <c r="M91" s="795" t="s">
        <v>382</v>
      </c>
      <c r="N91" s="796"/>
      <c r="O91" s="795" t="s">
        <v>383</v>
      </c>
      <c r="P91" s="796"/>
      <c r="Q91" s="795" t="s">
        <v>384</v>
      </c>
      <c r="R91" s="796"/>
      <c r="S91" s="795" t="s">
        <v>385</v>
      </c>
      <c r="T91" s="796"/>
      <c r="U91" s="795" t="s">
        <v>386</v>
      </c>
      <c r="V91" s="796"/>
      <c r="W91" s="795" t="s">
        <v>410</v>
      </c>
      <c r="X91" s="796"/>
      <c r="Y91" s="192"/>
      <c r="Z91" s="192"/>
      <c r="AA91" s="192"/>
      <c r="AB91" s="192"/>
    </row>
    <row r="92" spans="1:28" ht="36" x14ac:dyDescent="0.25">
      <c r="A92" s="777"/>
      <c r="B92" s="646"/>
      <c r="C92" s="192"/>
      <c r="D92" s="192"/>
      <c r="E92" s="192"/>
      <c r="F92" s="192"/>
      <c r="G92" s="209" t="s">
        <v>957</v>
      </c>
      <c r="H92" s="440" t="s">
        <v>958</v>
      </c>
      <c r="I92" s="209" t="s">
        <v>957</v>
      </c>
      <c r="J92" s="440" t="s">
        <v>958</v>
      </c>
      <c r="K92" s="209" t="s">
        <v>957</v>
      </c>
      <c r="L92" s="440" t="s">
        <v>958</v>
      </c>
      <c r="M92" s="209" t="s">
        <v>957</v>
      </c>
      <c r="N92" s="440" t="s">
        <v>958</v>
      </c>
      <c r="O92" s="209" t="s">
        <v>957</v>
      </c>
      <c r="P92" s="440" t="s">
        <v>958</v>
      </c>
      <c r="Q92" s="209" t="s">
        <v>957</v>
      </c>
      <c r="R92" s="440" t="s">
        <v>958</v>
      </c>
      <c r="S92" s="209" t="s">
        <v>957</v>
      </c>
      <c r="T92" s="440" t="s">
        <v>958</v>
      </c>
      <c r="U92" s="209" t="s">
        <v>957</v>
      </c>
      <c r="V92" s="440" t="s">
        <v>958</v>
      </c>
      <c r="W92" s="209" t="s">
        <v>957</v>
      </c>
      <c r="X92" s="440" t="s">
        <v>958</v>
      </c>
      <c r="Y92" s="192"/>
      <c r="Z92" s="192"/>
      <c r="AA92" s="192"/>
      <c r="AB92" s="192"/>
    </row>
    <row r="93" spans="1:28" ht="15.75" x14ac:dyDescent="0.25">
      <c r="A93" s="777"/>
      <c r="B93" s="646"/>
      <c r="C93" s="416">
        <v>23</v>
      </c>
      <c r="E93" s="192"/>
      <c r="F93" s="195" t="s">
        <v>416</v>
      </c>
      <c r="G93" s="207" t="e">
        <f>SUM(I93+K93+M93+O93+Q93+S93+U93+W93)</f>
        <v>#VALUE!</v>
      </c>
      <c r="H93" s="205" t="e">
        <f>SUM(J93+L93+N93+P93+R93+T93+V93+X93)</f>
        <v>#VALUE!</v>
      </c>
      <c r="I93" s="204" t="s">
        <v>2241</v>
      </c>
      <c r="J93" s="204" t="s">
        <v>2247</v>
      </c>
      <c r="K93" s="204" t="s">
        <v>2265</v>
      </c>
      <c r="L93" s="204" t="s">
        <v>2271</v>
      </c>
      <c r="M93" s="204" t="s">
        <v>2289</v>
      </c>
      <c r="N93" s="204" t="s">
        <v>2295</v>
      </c>
      <c r="O93" s="204" t="s">
        <v>2313</v>
      </c>
      <c r="P93" s="204" t="s">
        <v>2319</v>
      </c>
      <c r="Q93" s="204" t="s">
        <v>2337</v>
      </c>
      <c r="R93" s="204" t="s">
        <v>2343</v>
      </c>
      <c r="S93" s="204" t="s">
        <v>2361</v>
      </c>
      <c r="T93" s="204" t="s">
        <v>2367</v>
      </c>
      <c r="U93" s="204" t="s">
        <v>2373</v>
      </c>
      <c r="V93" s="204" t="s">
        <v>2379</v>
      </c>
      <c r="W93" s="204" t="s">
        <v>2385</v>
      </c>
      <c r="X93" s="204" t="s">
        <v>2391</v>
      </c>
      <c r="Y93" s="192"/>
      <c r="Z93" s="192"/>
      <c r="AA93" s="192"/>
      <c r="AB93" s="192"/>
    </row>
    <row r="94" spans="1:28" ht="15.75" x14ac:dyDescent="0.25">
      <c r="A94" s="777"/>
      <c r="B94" s="646"/>
      <c r="C94" s="416">
        <v>24</v>
      </c>
      <c r="E94" s="192"/>
      <c r="F94" s="195" t="s">
        <v>417</v>
      </c>
      <c r="G94" s="207" t="e">
        <f t="shared" ref="G94:H98" si="0">SUM(I94+K94+M94+O94+Q94+S94+U94+W94)</f>
        <v>#VALUE!</v>
      </c>
      <c r="H94" s="205" t="e">
        <f t="shared" si="0"/>
        <v>#VALUE!</v>
      </c>
      <c r="I94" s="204" t="s">
        <v>2242</v>
      </c>
      <c r="J94" s="204" t="s">
        <v>2248</v>
      </c>
      <c r="K94" s="204" t="s">
        <v>2266</v>
      </c>
      <c r="L94" s="204" t="s">
        <v>2272</v>
      </c>
      <c r="M94" s="204" t="s">
        <v>2290</v>
      </c>
      <c r="N94" s="204" t="s">
        <v>2296</v>
      </c>
      <c r="O94" s="204" t="s">
        <v>2314</v>
      </c>
      <c r="P94" s="204" t="s">
        <v>2320</v>
      </c>
      <c r="Q94" s="204" t="s">
        <v>2338</v>
      </c>
      <c r="R94" s="204" t="s">
        <v>2344</v>
      </c>
      <c r="S94" s="204" t="s">
        <v>2362</v>
      </c>
      <c r="T94" s="204" t="s">
        <v>2368</v>
      </c>
      <c r="U94" s="204" t="s">
        <v>2374</v>
      </c>
      <c r="V94" s="204" t="s">
        <v>2380</v>
      </c>
      <c r="W94" s="204" t="s">
        <v>2386</v>
      </c>
      <c r="X94" s="204" t="s">
        <v>2392</v>
      </c>
      <c r="Y94" s="192"/>
      <c r="Z94" s="192"/>
      <c r="AA94" s="192"/>
      <c r="AB94" s="192"/>
    </row>
    <row r="95" spans="1:28" ht="15.75" x14ac:dyDescent="0.25">
      <c r="A95" s="777"/>
      <c r="B95" s="646"/>
      <c r="C95" s="416">
        <v>25</v>
      </c>
      <c r="E95" s="192"/>
      <c r="F95" s="195" t="s">
        <v>418</v>
      </c>
      <c r="G95" s="207" t="e">
        <f t="shared" si="0"/>
        <v>#VALUE!</v>
      </c>
      <c r="H95" s="205" t="e">
        <f t="shared" si="0"/>
        <v>#VALUE!</v>
      </c>
      <c r="I95" s="204" t="s">
        <v>2243</v>
      </c>
      <c r="J95" s="204" t="s">
        <v>2249</v>
      </c>
      <c r="K95" s="204" t="s">
        <v>2267</v>
      </c>
      <c r="L95" s="204" t="s">
        <v>2273</v>
      </c>
      <c r="M95" s="204" t="s">
        <v>2291</v>
      </c>
      <c r="N95" s="204" t="s">
        <v>2297</v>
      </c>
      <c r="O95" s="204" t="s">
        <v>2315</v>
      </c>
      <c r="P95" s="204" t="s">
        <v>2321</v>
      </c>
      <c r="Q95" s="204" t="s">
        <v>2339</v>
      </c>
      <c r="R95" s="204" t="s">
        <v>2345</v>
      </c>
      <c r="S95" s="204" t="s">
        <v>2363</v>
      </c>
      <c r="T95" s="204" t="s">
        <v>2369</v>
      </c>
      <c r="U95" s="204" t="s">
        <v>2375</v>
      </c>
      <c r="V95" s="204" t="s">
        <v>2381</v>
      </c>
      <c r="W95" s="204" t="s">
        <v>2387</v>
      </c>
      <c r="X95" s="204" t="s">
        <v>2393</v>
      </c>
      <c r="Y95" s="192"/>
      <c r="Z95" s="192"/>
      <c r="AA95" s="192"/>
      <c r="AB95" s="192"/>
    </row>
    <row r="96" spans="1:28" ht="15.75" x14ac:dyDescent="0.25">
      <c r="A96" s="777"/>
      <c r="B96" s="646"/>
      <c r="C96" s="416">
        <v>26</v>
      </c>
      <c r="E96" s="192"/>
      <c r="F96" s="195" t="s">
        <v>419</v>
      </c>
      <c r="G96" s="207" t="e">
        <f t="shared" si="0"/>
        <v>#VALUE!</v>
      </c>
      <c r="H96" s="205" t="e">
        <f t="shared" si="0"/>
        <v>#VALUE!</v>
      </c>
      <c r="I96" s="204" t="s">
        <v>2244</v>
      </c>
      <c r="J96" s="204" t="s">
        <v>2250</v>
      </c>
      <c r="K96" s="204" t="s">
        <v>2268</v>
      </c>
      <c r="L96" s="204" t="s">
        <v>2274</v>
      </c>
      <c r="M96" s="204" t="s">
        <v>2292</v>
      </c>
      <c r="N96" s="204" t="s">
        <v>2298</v>
      </c>
      <c r="O96" s="204" t="s">
        <v>2316</v>
      </c>
      <c r="P96" s="204" t="s">
        <v>2322</v>
      </c>
      <c r="Q96" s="204" t="s">
        <v>2340</v>
      </c>
      <c r="R96" s="204" t="s">
        <v>2346</v>
      </c>
      <c r="S96" s="204" t="s">
        <v>2364</v>
      </c>
      <c r="T96" s="204" t="s">
        <v>2370</v>
      </c>
      <c r="U96" s="204" t="s">
        <v>2376</v>
      </c>
      <c r="V96" s="204" t="s">
        <v>2382</v>
      </c>
      <c r="W96" s="204" t="s">
        <v>2388</v>
      </c>
      <c r="X96" s="204" t="s">
        <v>2394</v>
      </c>
      <c r="Y96" s="192"/>
      <c r="Z96" s="192"/>
      <c r="AA96" s="192"/>
      <c r="AB96" s="192"/>
    </row>
    <row r="97" spans="1:28" ht="15.75" x14ac:dyDescent="0.25">
      <c r="A97" s="777"/>
      <c r="B97" s="646"/>
      <c r="C97" s="416">
        <v>27</v>
      </c>
      <c r="E97" s="192"/>
      <c r="F97" s="195" t="s">
        <v>420</v>
      </c>
      <c r="G97" s="207" t="e">
        <f t="shared" si="0"/>
        <v>#VALUE!</v>
      </c>
      <c r="H97" s="205" t="e">
        <f t="shared" si="0"/>
        <v>#VALUE!</v>
      </c>
      <c r="I97" s="204" t="s">
        <v>2245</v>
      </c>
      <c r="J97" s="204" t="s">
        <v>2251</v>
      </c>
      <c r="K97" s="204" t="s">
        <v>2269</v>
      </c>
      <c r="L97" s="204" t="s">
        <v>2275</v>
      </c>
      <c r="M97" s="204" t="s">
        <v>2293</v>
      </c>
      <c r="N97" s="204" t="s">
        <v>2299</v>
      </c>
      <c r="O97" s="204" t="s">
        <v>2317</v>
      </c>
      <c r="P97" s="204" t="s">
        <v>2323</v>
      </c>
      <c r="Q97" s="204" t="s">
        <v>2341</v>
      </c>
      <c r="R97" s="204" t="s">
        <v>2347</v>
      </c>
      <c r="S97" s="204" t="s">
        <v>2365</v>
      </c>
      <c r="T97" s="204" t="s">
        <v>2371</v>
      </c>
      <c r="U97" s="204" t="s">
        <v>2377</v>
      </c>
      <c r="V97" s="204" t="s">
        <v>2383</v>
      </c>
      <c r="W97" s="204" t="s">
        <v>2389</v>
      </c>
      <c r="X97" s="204" t="s">
        <v>2395</v>
      </c>
      <c r="Y97" s="192"/>
      <c r="Z97" s="192"/>
      <c r="AA97" s="192"/>
      <c r="AB97" s="192"/>
    </row>
    <row r="98" spans="1:28" ht="15.75" x14ac:dyDescent="0.25">
      <c r="A98" s="777"/>
      <c r="B98" s="646"/>
      <c r="C98" s="416">
        <v>28</v>
      </c>
      <c r="E98" s="192"/>
      <c r="F98" s="195" t="s">
        <v>421</v>
      </c>
      <c r="G98" s="207" t="e">
        <f t="shared" si="0"/>
        <v>#VALUE!</v>
      </c>
      <c r="H98" s="205" t="e">
        <f t="shared" si="0"/>
        <v>#VALUE!</v>
      </c>
      <c r="I98" s="204" t="s">
        <v>2246</v>
      </c>
      <c r="J98" s="204" t="s">
        <v>2252</v>
      </c>
      <c r="K98" s="204" t="s">
        <v>2270</v>
      </c>
      <c r="L98" s="204" t="s">
        <v>2276</v>
      </c>
      <c r="M98" s="204" t="s">
        <v>2294</v>
      </c>
      <c r="N98" s="204" t="s">
        <v>2300</v>
      </c>
      <c r="O98" s="204" t="s">
        <v>2318</v>
      </c>
      <c r="P98" s="204" t="s">
        <v>2324</v>
      </c>
      <c r="Q98" s="204" t="s">
        <v>2342</v>
      </c>
      <c r="R98" s="204" t="s">
        <v>2348</v>
      </c>
      <c r="S98" s="204" t="s">
        <v>2366</v>
      </c>
      <c r="T98" s="204" t="s">
        <v>2372</v>
      </c>
      <c r="U98" s="204" t="s">
        <v>2378</v>
      </c>
      <c r="V98" s="204" t="s">
        <v>2384</v>
      </c>
      <c r="W98" s="204" t="s">
        <v>2390</v>
      </c>
      <c r="X98" s="204" t="s">
        <v>2396</v>
      </c>
      <c r="Y98" s="192"/>
      <c r="Z98" s="192"/>
      <c r="AA98" s="192"/>
      <c r="AB98" s="192"/>
    </row>
    <row r="99" spans="1:28" ht="15.75" x14ac:dyDescent="0.25">
      <c r="A99" s="777"/>
      <c r="B99" s="646"/>
      <c r="C99" s="192"/>
      <c r="D99" s="192"/>
      <c r="E99" s="192"/>
      <c r="F99" s="192"/>
      <c r="G99" s="416">
        <v>1</v>
      </c>
      <c r="H99" s="416">
        <v>2</v>
      </c>
      <c r="I99" s="416">
        <v>3</v>
      </c>
      <c r="J99" s="416">
        <v>4</v>
      </c>
      <c r="K99" s="416">
        <v>5</v>
      </c>
      <c r="L99" s="416">
        <v>6</v>
      </c>
      <c r="M99" s="416">
        <v>7</v>
      </c>
      <c r="N99" s="416">
        <v>8</v>
      </c>
      <c r="O99" s="416">
        <v>9</v>
      </c>
      <c r="P99" s="416">
        <v>10</v>
      </c>
      <c r="Q99" s="416">
        <v>11</v>
      </c>
      <c r="R99" s="416">
        <v>12</v>
      </c>
      <c r="S99" s="192"/>
      <c r="T99" s="192"/>
      <c r="U99" s="192"/>
      <c r="V99" s="192"/>
      <c r="W99" s="192"/>
      <c r="X99" s="192"/>
      <c r="Y99" s="192"/>
      <c r="Z99" s="192"/>
      <c r="AA99" s="192"/>
      <c r="AB99" s="192"/>
    </row>
    <row r="100" spans="1:28" x14ac:dyDescent="0.25">
      <c r="A100" s="777"/>
      <c r="B100" s="646"/>
      <c r="C100" s="192"/>
      <c r="D100" s="200"/>
      <c r="E100" s="192"/>
      <c r="F100" s="192"/>
      <c r="G100" s="793" t="s">
        <v>395</v>
      </c>
      <c r="H100" s="794"/>
      <c r="I100" s="795" t="s">
        <v>396</v>
      </c>
      <c r="J100" s="796"/>
      <c r="K100" s="795" t="s">
        <v>397</v>
      </c>
      <c r="L100" s="796"/>
      <c r="M100" s="795" t="s">
        <v>398</v>
      </c>
      <c r="N100" s="796"/>
      <c r="O100" s="795" t="s">
        <v>399</v>
      </c>
      <c r="P100" s="796"/>
      <c r="Q100" s="795" t="s">
        <v>400</v>
      </c>
      <c r="R100" s="80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</row>
    <row r="101" spans="1:28" ht="36" x14ac:dyDescent="0.25">
      <c r="A101" s="777"/>
      <c r="B101" s="646"/>
      <c r="C101" s="192"/>
      <c r="D101" s="192"/>
      <c r="E101" s="192"/>
      <c r="F101" s="192"/>
      <c r="G101" s="209" t="s">
        <v>957</v>
      </c>
      <c r="H101" s="440" t="s">
        <v>958</v>
      </c>
      <c r="I101" s="209" t="s">
        <v>957</v>
      </c>
      <c r="J101" s="440" t="s">
        <v>958</v>
      </c>
      <c r="K101" s="209" t="s">
        <v>957</v>
      </c>
      <c r="L101" s="440" t="s">
        <v>958</v>
      </c>
      <c r="M101" s="209" t="s">
        <v>957</v>
      </c>
      <c r="N101" s="440" t="s">
        <v>958</v>
      </c>
      <c r="O101" s="209" t="s">
        <v>957</v>
      </c>
      <c r="P101" s="440" t="s">
        <v>958</v>
      </c>
      <c r="Q101" s="209" t="s">
        <v>957</v>
      </c>
      <c r="R101" s="440" t="s">
        <v>958</v>
      </c>
      <c r="S101" s="206"/>
      <c r="T101" s="203"/>
      <c r="U101" s="192"/>
      <c r="V101" s="203"/>
      <c r="W101" s="192"/>
      <c r="X101" s="203"/>
      <c r="Y101" s="192"/>
      <c r="Z101" s="192"/>
      <c r="AA101" s="192"/>
      <c r="AB101" s="192"/>
    </row>
    <row r="102" spans="1:28" ht="15.75" x14ac:dyDescent="0.25">
      <c r="A102" s="777"/>
      <c r="B102" s="646"/>
      <c r="C102" s="416">
        <v>29</v>
      </c>
      <c r="D102" s="192"/>
      <c r="E102" s="192"/>
      <c r="F102" s="195" t="s">
        <v>416</v>
      </c>
      <c r="G102" s="207" t="e">
        <f>SUM(I102+K102+M102+O102+Q102)</f>
        <v>#VALUE!</v>
      </c>
      <c r="H102" s="207" t="e">
        <f>SUM(J102+L102+N102+P102+R102)</f>
        <v>#VALUE!</v>
      </c>
      <c r="I102" s="204" t="s">
        <v>2253</v>
      </c>
      <c r="J102" s="204" t="s">
        <v>2259</v>
      </c>
      <c r="K102" s="204" t="s">
        <v>2277</v>
      </c>
      <c r="L102" s="204" t="s">
        <v>2283</v>
      </c>
      <c r="M102" s="204" t="s">
        <v>2301</v>
      </c>
      <c r="N102" s="204" t="s">
        <v>2307</v>
      </c>
      <c r="O102" s="204" t="s">
        <v>2325</v>
      </c>
      <c r="P102" s="204" t="s">
        <v>2331</v>
      </c>
      <c r="Q102" s="204" t="s">
        <v>2349</v>
      </c>
      <c r="R102" s="204" t="s">
        <v>2355</v>
      </c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</row>
    <row r="103" spans="1:28" ht="15.75" x14ac:dyDescent="0.25">
      <c r="A103" s="777"/>
      <c r="B103" s="646"/>
      <c r="C103" s="416">
        <v>30</v>
      </c>
      <c r="D103" s="192"/>
      <c r="E103" s="192"/>
      <c r="F103" s="195" t="s">
        <v>417</v>
      </c>
      <c r="G103" s="207" t="e">
        <f t="shared" ref="G103:H107" si="1">SUM(I103+K103+M103+O103+Q103)</f>
        <v>#VALUE!</v>
      </c>
      <c r="H103" s="207" t="e">
        <f t="shared" si="1"/>
        <v>#VALUE!</v>
      </c>
      <c r="I103" s="204" t="s">
        <v>2254</v>
      </c>
      <c r="J103" s="204" t="s">
        <v>2260</v>
      </c>
      <c r="K103" s="204" t="s">
        <v>2278</v>
      </c>
      <c r="L103" s="204" t="s">
        <v>2284</v>
      </c>
      <c r="M103" s="204" t="s">
        <v>2302</v>
      </c>
      <c r="N103" s="204" t="s">
        <v>2308</v>
      </c>
      <c r="O103" s="204" t="s">
        <v>2326</v>
      </c>
      <c r="P103" s="204" t="s">
        <v>2332</v>
      </c>
      <c r="Q103" s="204" t="s">
        <v>2350</v>
      </c>
      <c r="R103" s="204" t="s">
        <v>2356</v>
      </c>
      <c r="S103" s="192"/>
      <c r="T103" s="192"/>
      <c r="U103" s="192"/>
      <c r="V103" s="192"/>
      <c r="W103" s="192"/>
      <c r="X103" s="192"/>
      <c r="Y103" s="192"/>
      <c r="Z103" s="192"/>
      <c r="AA103" s="192"/>
      <c r="AB103" s="192"/>
    </row>
    <row r="104" spans="1:28" ht="15.75" x14ac:dyDescent="0.25">
      <c r="A104" s="777"/>
      <c r="B104" s="646"/>
      <c r="C104" s="416">
        <v>31</v>
      </c>
      <c r="D104" s="192"/>
      <c r="E104" s="192"/>
      <c r="F104" s="195" t="s">
        <v>418</v>
      </c>
      <c r="G104" s="207" t="e">
        <f t="shared" si="1"/>
        <v>#VALUE!</v>
      </c>
      <c r="H104" s="207" t="e">
        <f t="shared" si="1"/>
        <v>#VALUE!</v>
      </c>
      <c r="I104" s="204" t="s">
        <v>2255</v>
      </c>
      <c r="J104" s="204" t="s">
        <v>2261</v>
      </c>
      <c r="K104" s="204" t="s">
        <v>2279</v>
      </c>
      <c r="L104" s="204" t="s">
        <v>2285</v>
      </c>
      <c r="M104" s="204" t="s">
        <v>2303</v>
      </c>
      <c r="N104" s="204" t="s">
        <v>2309</v>
      </c>
      <c r="O104" s="204" t="s">
        <v>2327</v>
      </c>
      <c r="P104" s="204" t="s">
        <v>2333</v>
      </c>
      <c r="Q104" s="204" t="s">
        <v>2351</v>
      </c>
      <c r="R104" s="204" t="s">
        <v>2357</v>
      </c>
      <c r="S104" s="192"/>
      <c r="T104" s="192"/>
      <c r="U104" s="192"/>
      <c r="V104" s="192"/>
      <c r="W104" s="192"/>
      <c r="X104" s="192"/>
      <c r="Y104" s="192"/>
      <c r="Z104" s="192"/>
      <c r="AA104" s="192"/>
      <c r="AB104" s="192"/>
    </row>
    <row r="105" spans="1:28" ht="15.75" x14ac:dyDescent="0.25">
      <c r="A105" s="777"/>
      <c r="B105" s="646"/>
      <c r="C105" s="416">
        <v>32</v>
      </c>
      <c r="D105" s="192"/>
      <c r="E105" s="192"/>
      <c r="F105" s="195" t="s">
        <v>419</v>
      </c>
      <c r="G105" s="207" t="e">
        <f t="shared" si="1"/>
        <v>#VALUE!</v>
      </c>
      <c r="H105" s="207" t="e">
        <f t="shared" si="1"/>
        <v>#VALUE!</v>
      </c>
      <c r="I105" s="204" t="s">
        <v>2256</v>
      </c>
      <c r="J105" s="204" t="s">
        <v>2262</v>
      </c>
      <c r="K105" s="204" t="s">
        <v>2280</v>
      </c>
      <c r="L105" s="204" t="s">
        <v>2286</v>
      </c>
      <c r="M105" s="204" t="s">
        <v>2304</v>
      </c>
      <c r="N105" s="204" t="s">
        <v>2310</v>
      </c>
      <c r="O105" s="204" t="s">
        <v>2328</v>
      </c>
      <c r="P105" s="204" t="s">
        <v>2334</v>
      </c>
      <c r="Q105" s="204" t="s">
        <v>2352</v>
      </c>
      <c r="R105" s="204" t="s">
        <v>2358</v>
      </c>
      <c r="S105" s="192"/>
      <c r="T105" s="192"/>
      <c r="U105" s="192"/>
      <c r="V105" s="192"/>
      <c r="W105" s="192"/>
      <c r="X105" s="192"/>
      <c r="Y105" s="192"/>
      <c r="Z105" s="192"/>
      <c r="AA105" s="192"/>
      <c r="AB105" s="192"/>
    </row>
    <row r="106" spans="1:28" ht="15.75" x14ac:dyDescent="0.25">
      <c r="A106" s="777"/>
      <c r="B106" s="646"/>
      <c r="C106" s="416">
        <v>33</v>
      </c>
      <c r="D106" s="192"/>
      <c r="E106" s="192"/>
      <c r="F106" s="195" t="s">
        <v>420</v>
      </c>
      <c r="G106" s="207" t="e">
        <f t="shared" si="1"/>
        <v>#VALUE!</v>
      </c>
      <c r="H106" s="207" t="e">
        <f t="shared" si="1"/>
        <v>#VALUE!</v>
      </c>
      <c r="I106" s="204" t="s">
        <v>2257</v>
      </c>
      <c r="J106" s="204" t="s">
        <v>2263</v>
      </c>
      <c r="K106" s="204" t="s">
        <v>2281</v>
      </c>
      <c r="L106" s="204" t="s">
        <v>2287</v>
      </c>
      <c r="M106" s="204" t="s">
        <v>2305</v>
      </c>
      <c r="N106" s="204" t="s">
        <v>2311</v>
      </c>
      <c r="O106" s="204" t="s">
        <v>2329</v>
      </c>
      <c r="P106" s="204" t="s">
        <v>2335</v>
      </c>
      <c r="Q106" s="204" t="s">
        <v>2353</v>
      </c>
      <c r="R106" s="204" t="s">
        <v>2359</v>
      </c>
      <c r="S106" s="192"/>
      <c r="T106" s="192"/>
      <c r="U106" s="192"/>
      <c r="V106" s="192"/>
      <c r="W106" s="192"/>
      <c r="X106" s="192"/>
      <c r="Y106" s="192"/>
      <c r="Z106" s="192"/>
      <c r="AA106" s="192"/>
      <c r="AB106" s="192"/>
    </row>
    <row r="107" spans="1:28" ht="15.75" x14ac:dyDescent="0.25">
      <c r="A107" s="777"/>
      <c r="B107" s="646"/>
      <c r="C107" s="416">
        <v>34</v>
      </c>
      <c r="D107" s="192"/>
      <c r="E107" s="192"/>
      <c r="F107" s="195" t="s">
        <v>421</v>
      </c>
      <c r="G107" s="207" t="e">
        <f t="shared" si="1"/>
        <v>#VALUE!</v>
      </c>
      <c r="H107" s="207" t="e">
        <f t="shared" si="1"/>
        <v>#VALUE!</v>
      </c>
      <c r="I107" s="204" t="s">
        <v>2258</v>
      </c>
      <c r="J107" s="204" t="s">
        <v>2264</v>
      </c>
      <c r="K107" s="204" t="s">
        <v>2282</v>
      </c>
      <c r="L107" s="204" t="s">
        <v>2288</v>
      </c>
      <c r="M107" s="204" t="s">
        <v>2306</v>
      </c>
      <c r="N107" s="204" t="s">
        <v>2312</v>
      </c>
      <c r="O107" s="204" t="s">
        <v>2330</v>
      </c>
      <c r="P107" s="204" t="s">
        <v>2336</v>
      </c>
      <c r="Q107" s="204" t="s">
        <v>2354</v>
      </c>
      <c r="R107" s="204" t="s">
        <v>2360</v>
      </c>
      <c r="S107" s="192"/>
      <c r="T107" s="192"/>
      <c r="U107" s="192"/>
      <c r="V107" s="192"/>
      <c r="W107" s="192"/>
      <c r="X107" s="192"/>
      <c r="Y107" s="192"/>
      <c r="Z107" s="192"/>
      <c r="AA107" s="192"/>
      <c r="AB107" s="192"/>
    </row>
    <row r="108" spans="1:28" x14ac:dyDescent="0.25">
      <c r="A108" s="777"/>
      <c r="B108" s="646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92"/>
      <c r="X108" s="192"/>
      <c r="Y108" s="192"/>
      <c r="Z108" s="192"/>
      <c r="AA108" s="192"/>
      <c r="AB108" s="192"/>
    </row>
    <row r="109" spans="1:28" x14ac:dyDescent="0.25">
      <c r="A109" s="777"/>
      <c r="B109" s="646"/>
      <c r="C109" s="192"/>
      <c r="D109" s="421" t="s">
        <v>422</v>
      </c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</row>
    <row r="110" spans="1:28" x14ac:dyDescent="0.25">
      <c r="A110" s="777"/>
      <c r="B110" s="646"/>
      <c r="C110" s="192"/>
      <c r="D110" s="421"/>
      <c r="E110" s="444" t="s">
        <v>960</v>
      </c>
      <c r="F110" s="445"/>
      <c r="G110" s="445"/>
      <c r="H110" s="445"/>
      <c r="I110" s="445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</row>
    <row r="111" spans="1:28" ht="16.5" thickBot="1" x14ac:dyDescent="0.3">
      <c r="A111" s="777"/>
      <c r="B111" s="646"/>
      <c r="C111" s="192"/>
      <c r="E111" s="192"/>
      <c r="F111" s="192"/>
      <c r="G111" s="416">
        <v>1</v>
      </c>
      <c r="H111" s="416">
        <v>2</v>
      </c>
      <c r="I111" s="416">
        <v>3</v>
      </c>
      <c r="J111" s="416">
        <v>4</v>
      </c>
      <c r="K111" s="416">
        <v>5</v>
      </c>
      <c r="L111" s="416">
        <v>6</v>
      </c>
      <c r="M111" s="416">
        <v>7</v>
      </c>
      <c r="N111" s="416">
        <v>8</v>
      </c>
      <c r="O111" s="416">
        <v>9</v>
      </c>
      <c r="P111" s="416">
        <v>10</v>
      </c>
      <c r="Q111" s="416">
        <v>11</v>
      </c>
      <c r="R111" s="416">
        <v>12</v>
      </c>
      <c r="S111" s="416">
        <v>13</v>
      </c>
      <c r="T111" s="416">
        <v>14</v>
      </c>
      <c r="U111" s="416">
        <v>15</v>
      </c>
      <c r="V111" s="416">
        <v>16</v>
      </c>
      <c r="W111" s="416">
        <v>17</v>
      </c>
      <c r="X111" s="416">
        <v>18</v>
      </c>
      <c r="Y111" s="192"/>
      <c r="Z111" s="192"/>
      <c r="AA111" s="192"/>
      <c r="AB111" s="192"/>
    </row>
    <row r="112" spans="1:28" x14ac:dyDescent="0.25">
      <c r="A112" s="777"/>
      <c r="B112" s="646"/>
      <c r="C112" s="200"/>
      <c r="E112" s="192"/>
      <c r="F112" s="192"/>
      <c r="G112" s="807" t="s">
        <v>379</v>
      </c>
      <c r="H112" s="808"/>
      <c r="I112" s="797" t="s">
        <v>380</v>
      </c>
      <c r="J112" s="796"/>
      <c r="K112" s="795" t="s">
        <v>381</v>
      </c>
      <c r="L112" s="796"/>
      <c r="M112" s="795" t="s">
        <v>382</v>
      </c>
      <c r="N112" s="796"/>
      <c r="O112" s="795" t="s">
        <v>383</v>
      </c>
      <c r="P112" s="796"/>
      <c r="Q112" s="795" t="s">
        <v>384</v>
      </c>
      <c r="R112" s="796"/>
      <c r="S112" s="795" t="s">
        <v>385</v>
      </c>
      <c r="T112" s="796"/>
      <c r="U112" s="795" t="s">
        <v>386</v>
      </c>
      <c r="V112" s="796"/>
      <c r="W112" s="795" t="s">
        <v>410</v>
      </c>
      <c r="X112" s="796"/>
      <c r="Y112" s="192"/>
      <c r="Z112" s="192"/>
      <c r="AA112" s="192"/>
      <c r="AB112" s="192"/>
    </row>
    <row r="113" spans="1:28" ht="48" x14ac:dyDescent="0.25">
      <c r="A113" s="777"/>
      <c r="B113" s="646"/>
      <c r="C113" s="192"/>
      <c r="D113" s="192"/>
      <c r="E113" s="192"/>
      <c r="F113" s="192"/>
      <c r="G113" s="211" t="s">
        <v>69</v>
      </c>
      <c r="H113" s="442" t="s">
        <v>959</v>
      </c>
      <c r="I113" s="211" t="s">
        <v>69</v>
      </c>
      <c r="J113" s="442" t="s">
        <v>959</v>
      </c>
      <c r="K113" s="211" t="s">
        <v>69</v>
      </c>
      <c r="L113" s="442" t="s">
        <v>959</v>
      </c>
      <c r="M113" s="211" t="s">
        <v>69</v>
      </c>
      <c r="N113" s="442" t="s">
        <v>959</v>
      </c>
      <c r="O113" s="211" t="s">
        <v>69</v>
      </c>
      <c r="P113" s="442" t="s">
        <v>959</v>
      </c>
      <c r="Q113" s="211" t="s">
        <v>69</v>
      </c>
      <c r="R113" s="442" t="s">
        <v>959</v>
      </c>
      <c r="S113" s="211" t="s">
        <v>69</v>
      </c>
      <c r="T113" s="442" t="s">
        <v>959</v>
      </c>
      <c r="U113" s="211" t="s">
        <v>69</v>
      </c>
      <c r="V113" s="442" t="s">
        <v>959</v>
      </c>
      <c r="W113" s="211" t="s">
        <v>69</v>
      </c>
      <c r="X113" s="442" t="s">
        <v>959</v>
      </c>
      <c r="Y113" s="192"/>
      <c r="Z113" s="192"/>
      <c r="AA113" s="192"/>
      <c r="AB113" s="192"/>
    </row>
    <row r="114" spans="1:28" ht="15.75" x14ac:dyDescent="0.25">
      <c r="A114" s="777"/>
      <c r="B114" s="646"/>
      <c r="C114" s="416">
        <v>35</v>
      </c>
      <c r="E114" s="798" t="s">
        <v>423</v>
      </c>
      <c r="F114" s="799"/>
      <c r="G114" s="438" t="e">
        <f>SUM(I114+K114+M114+O114+Q114+S114+U114+W114)</f>
        <v>#VALUE!</v>
      </c>
      <c r="H114" s="443" t="e">
        <f>SUM(J114+L114+N114+P114+R114+T114+V114+X114)</f>
        <v>#VALUE!</v>
      </c>
      <c r="I114" s="204" t="s">
        <v>2397</v>
      </c>
      <c r="J114" s="204" t="s">
        <v>2401</v>
      </c>
      <c r="K114" s="204" t="s">
        <v>2405</v>
      </c>
      <c r="L114" s="204" t="s">
        <v>2406</v>
      </c>
      <c r="M114" s="204" t="s">
        <v>2413</v>
      </c>
      <c r="N114" s="204" t="s">
        <v>2414</v>
      </c>
      <c r="O114" s="204" t="s">
        <v>2421</v>
      </c>
      <c r="P114" s="204" t="s">
        <v>2422</v>
      </c>
      <c r="Q114" s="204" t="s">
        <v>2429</v>
      </c>
      <c r="R114" s="204" t="s">
        <v>2430</v>
      </c>
      <c r="S114" s="204" t="s">
        <v>2437</v>
      </c>
      <c r="T114" s="204" t="s">
        <v>2438</v>
      </c>
      <c r="U114" s="204" t="s">
        <v>2445</v>
      </c>
      <c r="V114" s="204" t="s">
        <v>2446</v>
      </c>
      <c r="W114" s="204" t="s">
        <v>2453</v>
      </c>
      <c r="X114" s="204" t="s">
        <v>2454</v>
      </c>
      <c r="Y114" s="192"/>
      <c r="Z114" s="192"/>
      <c r="AA114" s="192"/>
      <c r="AB114" s="192"/>
    </row>
    <row r="115" spans="1:28" ht="15.75" x14ac:dyDescent="0.25">
      <c r="A115" s="777"/>
      <c r="B115" s="646"/>
      <c r="C115" s="416">
        <v>36</v>
      </c>
      <c r="E115" s="803" t="s">
        <v>424</v>
      </c>
      <c r="F115" s="804"/>
      <c r="G115" s="438" t="e">
        <f t="shared" ref="G115:H117" si="2">SUM(I115+K115+M115+O115+Q115+S115+U115+W115)</f>
        <v>#VALUE!</v>
      </c>
      <c r="H115" s="443" t="e">
        <f t="shared" si="2"/>
        <v>#VALUE!</v>
      </c>
      <c r="I115" s="204" t="s">
        <v>2398</v>
      </c>
      <c r="J115" s="204" t="s">
        <v>2402</v>
      </c>
      <c r="K115" s="204" t="s">
        <v>2407</v>
      </c>
      <c r="L115" s="204" t="s">
        <v>2408</v>
      </c>
      <c r="M115" s="204" t="s">
        <v>2415</v>
      </c>
      <c r="N115" s="204" t="s">
        <v>2416</v>
      </c>
      <c r="O115" s="204" t="s">
        <v>2423</v>
      </c>
      <c r="P115" s="204" t="s">
        <v>2424</v>
      </c>
      <c r="Q115" s="204" t="s">
        <v>2431</v>
      </c>
      <c r="R115" s="204" t="s">
        <v>2432</v>
      </c>
      <c r="S115" s="204" t="s">
        <v>2439</v>
      </c>
      <c r="T115" s="204" t="s">
        <v>2440</v>
      </c>
      <c r="U115" s="204" t="s">
        <v>2447</v>
      </c>
      <c r="V115" s="204" t="s">
        <v>2448</v>
      </c>
      <c r="W115" s="204" t="s">
        <v>2455</v>
      </c>
      <c r="X115" s="204" t="s">
        <v>2456</v>
      </c>
      <c r="Y115" s="192"/>
      <c r="Z115" s="192"/>
      <c r="AA115" s="192"/>
      <c r="AB115" s="192"/>
    </row>
    <row r="116" spans="1:28" ht="15.75" x14ac:dyDescent="0.25">
      <c r="A116" s="777"/>
      <c r="B116" s="646"/>
      <c r="C116" s="416">
        <v>37</v>
      </c>
      <c r="E116" s="805" t="s">
        <v>425</v>
      </c>
      <c r="F116" s="806"/>
      <c r="G116" s="438" t="e">
        <f t="shared" si="2"/>
        <v>#VALUE!</v>
      </c>
      <c r="H116" s="443" t="e">
        <f t="shared" si="2"/>
        <v>#VALUE!</v>
      </c>
      <c r="I116" s="204" t="s">
        <v>2399</v>
      </c>
      <c r="J116" s="204" t="s">
        <v>2403</v>
      </c>
      <c r="K116" s="204" t="s">
        <v>2409</v>
      </c>
      <c r="L116" s="204" t="s">
        <v>2410</v>
      </c>
      <c r="M116" s="204" t="s">
        <v>2417</v>
      </c>
      <c r="N116" s="204" t="s">
        <v>2418</v>
      </c>
      <c r="O116" s="204" t="s">
        <v>2425</v>
      </c>
      <c r="P116" s="204" t="s">
        <v>2426</v>
      </c>
      <c r="Q116" s="204" t="s">
        <v>2433</v>
      </c>
      <c r="R116" s="204" t="s">
        <v>2434</v>
      </c>
      <c r="S116" s="204" t="s">
        <v>2441</v>
      </c>
      <c r="T116" s="204" t="s">
        <v>2442</v>
      </c>
      <c r="U116" s="204" t="s">
        <v>2449</v>
      </c>
      <c r="V116" s="204" t="s">
        <v>2450</v>
      </c>
      <c r="W116" s="204" t="s">
        <v>2457</v>
      </c>
      <c r="X116" s="204" t="s">
        <v>2458</v>
      </c>
      <c r="Y116" s="192"/>
      <c r="Z116" s="192"/>
      <c r="AA116" s="192"/>
      <c r="AB116" s="192"/>
    </row>
    <row r="117" spans="1:28" ht="15.75" x14ac:dyDescent="0.25">
      <c r="A117" s="777"/>
      <c r="B117" s="646"/>
      <c r="C117" s="416">
        <v>38</v>
      </c>
      <c r="E117" s="809" t="s">
        <v>426</v>
      </c>
      <c r="F117" s="810"/>
      <c r="G117" s="438" t="e">
        <f t="shared" si="2"/>
        <v>#VALUE!</v>
      </c>
      <c r="H117" s="443" t="e">
        <f t="shared" si="2"/>
        <v>#VALUE!</v>
      </c>
      <c r="I117" s="204" t="s">
        <v>2400</v>
      </c>
      <c r="J117" s="204" t="s">
        <v>2404</v>
      </c>
      <c r="K117" s="204" t="s">
        <v>2411</v>
      </c>
      <c r="L117" s="204" t="s">
        <v>2412</v>
      </c>
      <c r="M117" s="204" t="s">
        <v>2419</v>
      </c>
      <c r="N117" s="204" t="s">
        <v>2420</v>
      </c>
      <c r="O117" s="204" t="s">
        <v>2427</v>
      </c>
      <c r="P117" s="204" t="s">
        <v>2428</v>
      </c>
      <c r="Q117" s="204" t="s">
        <v>2435</v>
      </c>
      <c r="R117" s="204" t="s">
        <v>2436</v>
      </c>
      <c r="S117" s="204" t="s">
        <v>2443</v>
      </c>
      <c r="T117" s="204" t="s">
        <v>2444</v>
      </c>
      <c r="U117" s="204" t="s">
        <v>2451</v>
      </c>
      <c r="V117" s="204" t="s">
        <v>2452</v>
      </c>
      <c r="W117" s="204" t="s">
        <v>2459</v>
      </c>
      <c r="X117" s="204" t="s">
        <v>2460</v>
      </c>
      <c r="Y117" s="192"/>
      <c r="Z117" s="192"/>
      <c r="AA117" s="192"/>
      <c r="AB117" s="192"/>
    </row>
    <row r="118" spans="1:28" ht="15.75" x14ac:dyDescent="0.25">
      <c r="A118" s="777"/>
      <c r="B118" s="646"/>
      <c r="C118" s="416"/>
      <c r="E118" s="192"/>
      <c r="F118" s="192"/>
      <c r="G118" s="70"/>
      <c r="H118" s="70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</row>
    <row r="119" spans="1:28" x14ac:dyDescent="0.25">
      <c r="A119" s="777"/>
      <c r="B119" s="646"/>
      <c r="C119" s="192"/>
      <c r="D119" s="192"/>
      <c r="E119" s="444" t="s">
        <v>961</v>
      </c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</row>
    <row r="120" spans="1:28" ht="16.5" thickBot="1" x14ac:dyDescent="0.3">
      <c r="A120" s="777"/>
      <c r="B120" s="646"/>
      <c r="C120" s="192"/>
      <c r="D120" s="192"/>
      <c r="E120" s="444"/>
      <c r="F120" s="192"/>
      <c r="G120" s="416">
        <v>1</v>
      </c>
      <c r="H120" s="416">
        <v>2</v>
      </c>
      <c r="I120" s="416">
        <v>3</v>
      </c>
      <c r="J120" s="416">
        <v>4</v>
      </c>
      <c r="K120" s="416">
        <v>5</v>
      </c>
      <c r="L120" s="416">
        <v>6</v>
      </c>
      <c r="M120" s="416">
        <v>7</v>
      </c>
      <c r="N120" s="416">
        <v>8</v>
      </c>
      <c r="O120" s="416">
        <v>9</v>
      </c>
      <c r="P120" s="416">
        <v>10</v>
      </c>
      <c r="Q120" s="416">
        <v>11</v>
      </c>
      <c r="R120" s="416">
        <v>12</v>
      </c>
      <c r="S120" s="416">
        <v>13</v>
      </c>
      <c r="T120" s="416">
        <v>14</v>
      </c>
      <c r="U120" s="416">
        <v>15</v>
      </c>
      <c r="V120" s="416">
        <v>16</v>
      </c>
      <c r="W120" s="416">
        <v>17</v>
      </c>
      <c r="X120" s="416">
        <v>18</v>
      </c>
      <c r="Y120" s="192"/>
      <c r="Z120" s="192"/>
      <c r="AA120" s="192"/>
      <c r="AB120" s="192"/>
    </row>
    <row r="121" spans="1:28" x14ac:dyDescent="0.25">
      <c r="A121" s="777"/>
      <c r="B121" s="646"/>
      <c r="C121" s="192"/>
      <c r="D121" s="192"/>
      <c r="E121" s="192"/>
      <c r="F121" s="192"/>
      <c r="G121" s="807" t="s">
        <v>379</v>
      </c>
      <c r="H121" s="808"/>
      <c r="I121" s="797" t="s">
        <v>380</v>
      </c>
      <c r="J121" s="796"/>
      <c r="K121" s="795" t="s">
        <v>381</v>
      </c>
      <c r="L121" s="796"/>
      <c r="M121" s="795" t="s">
        <v>382</v>
      </c>
      <c r="N121" s="796"/>
      <c r="O121" s="795" t="s">
        <v>383</v>
      </c>
      <c r="P121" s="796"/>
      <c r="Q121" s="795" t="s">
        <v>384</v>
      </c>
      <c r="R121" s="796"/>
      <c r="S121" s="795" t="s">
        <v>385</v>
      </c>
      <c r="T121" s="796"/>
      <c r="U121" s="795" t="s">
        <v>386</v>
      </c>
      <c r="V121" s="796"/>
      <c r="W121" s="795" t="s">
        <v>410</v>
      </c>
      <c r="X121" s="796"/>
      <c r="Y121" s="192"/>
      <c r="Z121" s="192"/>
      <c r="AA121" s="192"/>
      <c r="AB121" s="192"/>
    </row>
    <row r="122" spans="1:28" ht="48" x14ac:dyDescent="0.25">
      <c r="A122" s="777"/>
      <c r="B122" s="646"/>
      <c r="C122" s="192"/>
      <c r="D122" s="192"/>
      <c r="E122" s="192"/>
      <c r="F122" s="192"/>
      <c r="G122" s="211" t="s">
        <v>69</v>
      </c>
      <c r="H122" s="442" t="s">
        <v>959</v>
      </c>
      <c r="I122" s="211" t="s">
        <v>69</v>
      </c>
      <c r="J122" s="442" t="s">
        <v>959</v>
      </c>
      <c r="K122" s="211" t="s">
        <v>69</v>
      </c>
      <c r="L122" s="442" t="s">
        <v>959</v>
      </c>
      <c r="M122" s="211" t="s">
        <v>69</v>
      </c>
      <c r="N122" s="442" t="s">
        <v>959</v>
      </c>
      <c r="O122" s="211" t="s">
        <v>69</v>
      </c>
      <c r="P122" s="442" t="s">
        <v>959</v>
      </c>
      <c r="Q122" s="211" t="s">
        <v>69</v>
      </c>
      <c r="R122" s="442" t="s">
        <v>959</v>
      </c>
      <c r="S122" s="211" t="s">
        <v>69</v>
      </c>
      <c r="T122" s="442" t="s">
        <v>959</v>
      </c>
      <c r="U122" s="211" t="s">
        <v>69</v>
      </c>
      <c r="V122" s="442" t="s">
        <v>959</v>
      </c>
      <c r="W122" s="211" t="s">
        <v>69</v>
      </c>
      <c r="X122" s="442" t="s">
        <v>959</v>
      </c>
      <c r="Y122" s="192"/>
      <c r="Z122" s="192"/>
      <c r="AA122" s="192"/>
      <c r="AB122" s="192"/>
    </row>
    <row r="123" spans="1:28" ht="15.75" x14ac:dyDescent="0.25">
      <c r="A123" s="777"/>
      <c r="B123" s="646"/>
      <c r="C123" s="416">
        <v>39</v>
      </c>
      <c r="D123" s="192"/>
      <c r="E123" s="798" t="s">
        <v>423</v>
      </c>
      <c r="F123" s="799"/>
      <c r="G123" s="438" t="e">
        <f>SUM(I123+K123+M123+O123+Q123+S123+U123+W123)</f>
        <v>#VALUE!</v>
      </c>
      <c r="H123" s="443" t="e">
        <f>SUM(J123+L123+N123+P123+R123+T123+V123+X123)</f>
        <v>#VALUE!</v>
      </c>
      <c r="I123" s="204" t="s">
        <v>2461</v>
      </c>
      <c r="J123" s="204" t="s">
        <v>2462</v>
      </c>
      <c r="K123" s="204" t="s">
        <v>2463</v>
      </c>
      <c r="L123" s="204" t="s">
        <v>2464</v>
      </c>
      <c r="M123" s="204" t="s">
        <v>2465</v>
      </c>
      <c r="N123" s="204" t="s">
        <v>2466</v>
      </c>
      <c r="O123" s="204" t="s">
        <v>2467</v>
      </c>
      <c r="P123" s="204" t="s">
        <v>2468</v>
      </c>
      <c r="Q123" s="204" t="s">
        <v>2469</v>
      </c>
      <c r="R123" s="204" t="s">
        <v>2470</v>
      </c>
      <c r="S123" s="204" t="s">
        <v>2471</v>
      </c>
      <c r="T123" s="204" t="s">
        <v>2472</v>
      </c>
      <c r="U123" s="204" t="s">
        <v>2473</v>
      </c>
      <c r="V123" s="204" t="s">
        <v>2474</v>
      </c>
      <c r="W123" s="204" t="s">
        <v>2475</v>
      </c>
      <c r="X123" s="204" t="s">
        <v>2476</v>
      </c>
      <c r="Y123" s="192"/>
      <c r="Z123" s="192"/>
      <c r="AA123" s="192"/>
      <c r="AB123" s="192"/>
    </row>
    <row r="124" spans="1:28" ht="15.75" x14ac:dyDescent="0.25">
      <c r="A124" s="777"/>
      <c r="B124" s="646"/>
      <c r="C124" s="416">
        <v>40</v>
      </c>
      <c r="D124" s="192"/>
      <c r="E124" s="803" t="s">
        <v>424</v>
      </c>
      <c r="F124" s="804"/>
      <c r="G124" s="438" t="e">
        <f t="shared" ref="G124:H126" si="3">SUM(I124+K124+M124+O124+Q124+S124+U124+W124)</f>
        <v>#VALUE!</v>
      </c>
      <c r="H124" s="443" t="e">
        <f t="shared" si="3"/>
        <v>#VALUE!</v>
      </c>
      <c r="I124" s="204" t="s">
        <v>2477</v>
      </c>
      <c r="J124" s="204" t="s">
        <v>2478</v>
      </c>
      <c r="K124" s="204" t="s">
        <v>2479</v>
      </c>
      <c r="L124" s="204" t="s">
        <v>2480</v>
      </c>
      <c r="M124" s="204" t="s">
        <v>2481</v>
      </c>
      <c r="N124" s="204" t="s">
        <v>2482</v>
      </c>
      <c r="O124" s="204" t="s">
        <v>2483</v>
      </c>
      <c r="P124" s="204" t="s">
        <v>2484</v>
      </c>
      <c r="Q124" s="204" t="s">
        <v>2485</v>
      </c>
      <c r="R124" s="204" t="s">
        <v>2486</v>
      </c>
      <c r="S124" s="204" t="s">
        <v>2487</v>
      </c>
      <c r="T124" s="204" t="s">
        <v>2488</v>
      </c>
      <c r="U124" s="204" t="s">
        <v>2489</v>
      </c>
      <c r="V124" s="204" t="s">
        <v>2490</v>
      </c>
      <c r="W124" s="204" t="s">
        <v>2491</v>
      </c>
      <c r="X124" s="204" t="s">
        <v>2492</v>
      </c>
      <c r="Y124" s="192"/>
      <c r="Z124" s="192"/>
      <c r="AA124" s="192"/>
      <c r="AB124" s="192"/>
    </row>
    <row r="125" spans="1:28" ht="15.75" x14ac:dyDescent="0.25">
      <c r="A125" s="777"/>
      <c r="B125" s="646"/>
      <c r="C125" s="416">
        <v>41</v>
      </c>
      <c r="D125" s="192"/>
      <c r="E125" s="805" t="s">
        <v>425</v>
      </c>
      <c r="F125" s="806"/>
      <c r="G125" s="438" t="e">
        <f t="shared" si="3"/>
        <v>#VALUE!</v>
      </c>
      <c r="H125" s="443" t="e">
        <f t="shared" si="3"/>
        <v>#VALUE!</v>
      </c>
      <c r="I125" s="204" t="s">
        <v>2493</v>
      </c>
      <c r="J125" s="204" t="s">
        <v>2494</v>
      </c>
      <c r="K125" s="204" t="s">
        <v>2495</v>
      </c>
      <c r="L125" s="204" t="s">
        <v>2496</v>
      </c>
      <c r="M125" s="204" t="s">
        <v>2497</v>
      </c>
      <c r="N125" s="204" t="s">
        <v>2498</v>
      </c>
      <c r="O125" s="204" t="s">
        <v>2499</v>
      </c>
      <c r="P125" s="204" t="s">
        <v>2500</v>
      </c>
      <c r="Q125" s="204" t="s">
        <v>2501</v>
      </c>
      <c r="R125" s="204" t="s">
        <v>2502</v>
      </c>
      <c r="S125" s="204" t="s">
        <v>2503</v>
      </c>
      <c r="T125" s="204" t="s">
        <v>2504</v>
      </c>
      <c r="U125" s="204" t="s">
        <v>2505</v>
      </c>
      <c r="V125" s="204" t="s">
        <v>2506</v>
      </c>
      <c r="W125" s="204" t="s">
        <v>2507</v>
      </c>
      <c r="X125" s="204" t="s">
        <v>2508</v>
      </c>
      <c r="Y125" s="192"/>
      <c r="Z125" s="192"/>
      <c r="AA125" s="192"/>
      <c r="AB125" s="192"/>
    </row>
    <row r="126" spans="1:28" ht="15.75" x14ac:dyDescent="0.25">
      <c r="A126" s="777"/>
      <c r="B126" s="646"/>
      <c r="C126" s="416">
        <v>42</v>
      </c>
      <c r="D126" s="192"/>
      <c r="E126" s="809" t="s">
        <v>426</v>
      </c>
      <c r="F126" s="810"/>
      <c r="G126" s="438" t="e">
        <f t="shared" si="3"/>
        <v>#VALUE!</v>
      </c>
      <c r="H126" s="443" t="e">
        <f t="shared" si="3"/>
        <v>#VALUE!</v>
      </c>
      <c r="I126" s="204" t="s">
        <v>2509</v>
      </c>
      <c r="J126" s="204" t="s">
        <v>2510</v>
      </c>
      <c r="K126" s="204" t="s">
        <v>2511</v>
      </c>
      <c r="L126" s="204" t="s">
        <v>2512</v>
      </c>
      <c r="M126" s="204" t="s">
        <v>2513</v>
      </c>
      <c r="N126" s="204" t="s">
        <v>2514</v>
      </c>
      <c r="O126" s="204" t="s">
        <v>2515</v>
      </c>
      <c r="P126" s="204" t="s">
        <v>2516</v>
      </c>
      <c r="Q126" s="204" t="s">
        <v>2517</v>
      </c>
      <c r="R126" s="204" t="s">
        <v>2518</v>
      </c>
      <c r="S126" s="204" t="s">
        <v>2519</v>
      </c>
      <c r="T126" s="204" t="s">
        <v>2520</v>
      </c>
      <c r="U126" s="204" t="s">
        <v>2521</v>
      </c>
      <c r="V126" s="204" t="s">
        <v>2522</v>
      </c>
      <c r="W126" s="204" t="s">
        <v>2523</v>
      </c>
      <c r="X126" s="204" t="s">
        <v>2524</v>
      </c>
      <c r="Y126" s="192"/>
      <c r="Z126" s="192"/>
      <c r="AA126" s="192"/>
      <c r="AB126" s="192"/>
    </row>
    <row r="127" spans="1:28" x14ac:dyDescent="0.25">
      <c r="A127" s="777"/>
      <c r="B127" s="646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  <c r="S127" s="192"/>
      <c r="T127" s="192"/>
      <c r="U127" s="192"/>
      <c r="V127" s="192"/>
      <c r="W127" s="192"/>
      <c r="X127" s="192"/>
      <c r="Y127" s="192"/>
      <c r="Z127" s="192"/>
      <c r="AA127" s="192"/>
      <c r="AB127" s="192"/>
    </row>
    <row r="128" spans="1:28" x14ac:dyDescent="0.25">
      <c r="A128" s="777"/>
      <c r="B128" s="646"/>
      <c r="C128" s="192"/>
      <c r="D128" s="192"/>
      <c r="E128" s="444" t="s">
        <v>960</v>
      </c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2"/>
      <c r="X128" s="192"/>
      <c r="Y128" s="192"/>
      <c r="Z128" s="192"/>
      <c r="AA128" s="192"/>
      <c r="AB128" s="192"/>
    </row>
    <row r="129" spans="1:28" ht="16.5" thickBot="1" x14ac:dyDescent="0.3">
      <c r="A129" s="777"/>
      <c r="B129" s="646"/>
      <c r="C129" s="192"/>
      <c r="D129" s="192"/>
      <c r="E129" s="444"/>
      <c r="F129" s="192"/>
      <c r="G129" s="416">
        <v>1</v>
      </c>
      <c r="H129" s="416">
        <v>2</v>
      </c>
      <c r="I129" s="416">
        <v>3</v>
      </c>
      <c r="J129" s="416">
        <v>4</v>
      </c>
      <c r="K129" s="416">
        <v>5</v>
      </c>
      <c r="L129" s="416">
        <v>6</v>
      </c>
      <c r="M129" s="416">
        <v>7</v>
      </c>
      <c r="N129" s="416">
        <v>8</v>
      </c>
      <c r="O129" s="416">
        <v>9</v>
      </c>
      <c r="P129" s="416">
        <v>10</v>
      </c>
      <c r="Q129" s="416">
        <v>11</v>
      </c>
      <c r="R129" s="416">
        <v>12</v>
      </c>
      <c r="S129" s="192"/>
      <c r="T129" s="192"/>
      <c r="U129" s="192"/>
      <c r="V129" s="192"/>
      <c r="W129" s="192"/>
      <c r="X129" s="192"/>
      <c r="Y129" s="192"/>
      <c r="Z129" s="192"/>
      <c r="AA129" s="192"/>
      <c r="AB129" s="192"/>
    </row>
    <row r="130" spans="1:28" x14ac:dyDescent="0.25">
      <c r="A130" s="777"/>
      <c r="B130" s="646"/>
      <c r="C130" s="192"/>
      <c r="D130" s="192"/>
      <c r="E130" s="192"/>
      <c r="F130" s="192"/>
      <c r="G130" s="807" t="s">
        <v>395</v>
      </c>
      <c r="H130" s="808"/>
      <c r="I130" s="797" t="s">
        <v>396</v>
      </c>
      <c r="J130" s="796"/>
      <c r="K130" s="795" t="s">
        <v>397</v>
      </c>
      <c r="L130" s="796"/>
      <c r="M130" s="795" t="s">
        <v>398</v>
      </c>
      <c r="N130" s="796"/>
      <c r="O130" s="795" t="s">
        <v>399</v>
      </c>
      <c r="P130" s="796"/>
      <c r="Q130" s="795" t="s">
        <v>400</v>
      </c>
      <c r="R130" s="80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</row>
    <row r="131" spans="1:28" ht="33.75" customHeight="1" x14ac:dyDescent="0.25">
      <c r="A131" s="777"/>
      <c r="B131" s="646"/>
      <c r="C131" s="192"/>
      <c r="D131" s="192"/>
      <c r="E131" s="192"/>
      <c r="F131" s="192"/>
      <c r="G131" s="441" t="s">
        <v>253</v>
      </c>
      <c r="H131" s="442" t="s">
        <v>959</v>
      </c>
      <c r="I131" s="427" t="s">
        <v>69</v>
      </c>
      <c r="J131" s="442" t="s">
        <v>959</v>
      </c>
      <c r="K131" s="195" t="s">
        <v>69</v>
      </c>
      <c r="L131" s="442" t="s">
        <v>959</v>
      </c>
      <c r="M131" s="195" t="s">
        <v>69</v>
      </c>
      <c r="N131" s="442" t="s">
        <v>959</v>
      </c>
      <c r="O131" s="195" t="s">
        <v>69</v>
      </c>
      <c r="P131" s="442" t="s">
        <v>959</v>
      </c>
      <c r="Q131" s="211" t="s">
        <v>69</v>
      </c>
      <c r="R131" s="442" t="s">
        <v>959</v>
      </c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</row>
    <row r="132" spans="1:28" ht="15.75" x14ac:dyDescent="0.25">
      <c r="A132" s="777"/>
      <c r="B132" s="646"/>
      <c r="C132" s="416">
        <v>43</v>
      </c>
      <c r="D132" s="192"/>
      <c r="E132" s="798" t="s">
        <v>423</v>
      </c>
      <c r="F132" s="799"/>
      <c r="G132" s="438" t="e">
        <f>SUM(I132+K132+M132+O132+Q132)</f>
        <v>#VALUE!</v>
      </c>
      <c r="H132" s="439" t="e">
        <f>SUM(J132+L132+N132+P132+R132)</f>
        <v>#VALUE!</v>
      </c>
      <c r="I132" s="204" t="s">
        <v>2525</v>
      </c>
      <c r="J132" s="204" t="s">
        <v>2526</v>
      </c>
      <c r="K132" s="204" t="s">
        <v>2533</v>
      </c>
      <c r="L132" s="204" t="s">
        <v>2534</v>
      </c>
      <c r="M132" s="204" t="s">
        <v>2541</v>
      </c>
      <c r="N132" s="204" t="s">
        <v>2542</v>
      </c>
      <c r="O132" s="204" t="s">
        <v>2549</v>
      </c>
      <c r="P132" s="204" t="s">
        <v>2550</v>
      </c>
      <c r="Q132" s="204" t="s">
        <v>2557</v>
      </c>
      <c r="R132" s="204" t="s">
        <v>2558</v>
      </c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</row>
    <row r="133" spans="1:28" ht="15.75" x14ac:dyDescent="0.25">
      <c r="A133" s="777"/>
      <c r="B133" s="646"/>
      <c r="C133" s="416">
        <v>44</v>
      </c>
      <c r="D133" s="192"/>
      <c r="E133" s="803" t="s">
        <v>424</v>
      </c>
      <c r="F133" s="804"/>
      <c r="G133" s="438" t="e">
        <f t="shared" ref="G133:H135" si="4">SUM(I133+K133+M133+O133+Q133)</f>
        <v>#VALUE!</v>
      </c>
      <c r="H133" s="439" t="e">
        <f t="shared" si="4"/>
        <v>#VALUE!</v>
      </c>
      <c r="I133" s="204" t="s">
        <v>2527</v>
      </c>
      <c r="J133" s="204" t="s">
        <v>2528</v>
      </c>
      <c r="K133" s="204" t="s">
        <v>2535</v>
      </c>
      <c r="L133" s="204" t="s">
        <v>2536</v>
      </c>
      <c r="M133" s="204" t="s">
        <v>2543</v>
      </c>
      <c r="N133" s="204" t="s">
        <v>2544</v>
      </c>
      <c r="O133" s="204" t="s">
        <v>2551</v>
      </c>
      <c r="P133" s="204" t="s">
        <v>2552</v>
      </c>
      <c r="Q133" s="204" t="s">
        <v>2559</v>
      </c>
      <c r="R133" s="204" t="s">
        <v>2560</v>
      </c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</row>
    <row r="134" spans="1:28" ht="15.75" x14ac:dyDescent="0.25">
      <c r="A134" s="777"/>
      <c r="B134" s="646"/>
      <c r="C134" s="416">
        <v>45</v>
      </c>
      <c r="D134" s="192"/>
      <c r="E134" s="805" t="s">
        <v>425</v>
      </c>
      <c r="F134" s="806"/>
      <c r="G134" s="438" t="e">
        <f t="shared" si="4"/>
        <v>#VALUE!</v>
      </c>
      <c r="H134" s="439" t="e">
        <f t="shared" si="4"/>
        <v>#VALUE!</v>
      </c>
      <c r="I134" s="204" t="s">
        <v>2529</v>
      </c>
      <c r="J134" s="204" t="s">
        <v>2530</v>
      </c>
      <c r="K134" s="204" t="s">
        <v>2537</v>
      </c>
      <c r="L134" s="204" t="s">
        <v>2538</v>
      </c>
      <c r="M134" s="204" t="s">
        <v>2545</v>
      </c>
      <c r="N134" s="204" t="s">
        <v>2546</v>
      </c>
      <c r="O134" s="204" t="s">
        <v>2553</v>
      </c>
      <c r="P134" s="204" t="s">
        <v>2554</v>
      </c>
      <c r="Q134" s="204" t="s">
        <v>2561</v>
      </c>
      <c r="R134" s="204" t="s">
        <v>2562</v>
      </c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</row>
    <row r="135" spans="1:28" ht="15.75" x14ac:dyDescent="0.25">
      <c r="A135" s="777"/>
      <c r="B135" s="646"/>
      <c r="C135" s="416">
        <v>46</v>
      </c>
      <c r="D135" s="192"/>
      <c r="E135" s="809" t="s">
        <v>426</v>
      </c>
      <c r="F135" s="811"/>
      <c r="G135" s="438" t="e">
        <f t="shared" si="4"/>
        <v>#VALUE!</v>
      </c>
      <c r="H135" s="439" t="e">
        <f t="shared" si="4"/>
        <v>#VALUE!</v>
      </c>
      <c r="I135" s="204" t="s">
        <v>2531</v>
      </c>
      <c r="J135" s="204" t="s">
        <v>2532</v>
      </c>
      <c r="K135" s="204" t="s">
        <v>2539</v>
      </c>
      <c r="L135" s="204" t="s">
        <v>2540</v>
      </c>
      <c r="M135" s="204" t="s">
        <v>2547</v>
      </c>
      <c r="N135" s="204" t="s">
        <v>2548</v>
      </c>
      <c r="O135" s="204" t="s">
        <v>2555</v>
      </c>
      <c r="P135" s="204" t="s">
        <v>2556</v>
      </c>
      <c r="Q135" s="204" t="s">
        <v>2563</v>
      </c>
      <c r="R135" s="204" t="s">
        <v>2564</v>
      </c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</row>
    <row r="136" spans="1:28" x14ac:dyDescent="0.25">
      <c r="A136" s="777"/>
      <c r="B136" s="646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</row>
    <row r="137" spans="1:28" x14ac:dyDescent="0.25">
      <c r="A137" s="777"/>
      <c r="B137" s="646"/>
      <c r="C137" s="192"/>
      <c r="D137" s="192"/>
      <c r="E137" s="444" t="s">
        <v>961</v>
      </c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</row>
    <row r="138" spans="1:28" ht="16.5" thickBot="1" x14ac:dyDescent="0.3">
      <c r="A138" s="777"/>
      <c r="B138" s="646"/>
      <c r="C138" s="192"/>
      <c r="D138" s="192"/>
      <c r="E138" s="192"/>
      <c r="F138" s="192"/>
      <c r="G138" s="416">
        <v>1</v>
      </c>
      <c r="H138" s="416">
        <v>2</v>
      </c>
      <c r="I138" s="416">
        <v>3</v>
      </c>
      <c r="J138" s="416">
        <v>4</v>
      </c>
      <c r="K138" s="416">
        <v>5</v>
      </c>
      <c r="L138" s="416">
        <v>6</v>
      </c>
      <c r="M138" s="416">
        <v>7</v>
      </c>
      <c r="N138" s="416">
        <v>8</v>
      </c>
      <c r="O138" s="416">
        <v>9</v>
      </c>
      <c r="P138" s="416">
        <v>10</v>
      </c>
      <c r="Q138" s="416">
        <v>11</v>
      </c>
      <c r="R138" s="416">
        <v>12</v>
      </c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</row>
    <row r="139" spans="1:28" x14ac:dyDescent="0.25">
      <c r="A139" s="777"/>
      <c r="B139" s="646"/>
      <c r="C139" s="192"/>
      <c r="D139" s="192"/>
      <c r="E139" s="192"/>
      <c r="F139" s="192"/>
      <c r="G139" s="807" t="s">
        <v>395</v>
      </c>
      <c r="H139" s="808"/>
      <c r="I139" s="797" t="s">
        <v>396</v>
      </c>
      <c r="J139" s="796"/>
      <c r="K139" s="795" t="s">
        <v>397</v>
      </c>
      <c r="L139" s="796"/>
      <c r="M139" s="795" t="s">
        <v>398</v>
      </c>
      <c r="N139" s="796"/>
      <c r="O139" s="795" t="s">
        <v>399</v>
      </c>
      <c r="P139" s="796"/>
      <c r="Q139" s="795" t="s">
        <v>400</v>
      </c>
      <c r="R139" s="80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</row>
    <row r="140" spans="1:28" ht="48" x14ac:dyDescent="0.25">
      <c r="A140" s="777"/>
      <c r="B140" s="646"/>
      <c r="C140" s="192"/>
      <c r="D140" s="192"/>
      <c r="E140" s="192"/>
      <c r="F140" s="192"/>
      <c r="G140" s="441" t="s">
        <v>253</v>
      </c>
      <c r="H140" s="442" t="s">
        <v>959</v>
      </c>
      <c r="I140" s="427" t="s">
        <v>69</v>
      </c>
      <c r="J140" s="442" t="s">
        <v>959</v>
      </c>
      <c r="K140" s="195" t="s">
        <v>69</v>
      </c>
      <c r="L140" s="442" t="s">
        <v>959</v>
      </c>
      <c r="M140" s="195" t="s">
        <v>69</v>
      </c>
      <c r="N140" s="442" t="s">
        <v>959</v>
      </c>
      <c r="O140" s="195" t="s">
        <v>69</v>
      </c>
      <c r="P140" s="442" t="s">
        <v>959</v>
      </c>
      <c r="Q140" s="211" t="s">
        <v>69</v>
      </c>
      <c r="R140" s="442" t="s">
        <v>959</v>
      </c>
      <c r="S140" s="206"/>
      <c r="T140" s="203"/>
      <c r="U140" s="192"/>
      <c r="V140" s="203"/>
      <c r="W140" s="192"/>
      <c r="X140" s="203"/>
      <c r="Y140" s="192"/>
      <c r="Z140" s="192"/>
      <c r="AA140" s="192"/>
      <c r="AB140" s="192"/>
    </row>
    <row r="141" spans="1:28" ht="15.75" x14ac:dyDescent="0.25">
      <c r="A141" s="777"/>
      <c r="B141" s="646"/>
      <c r="C141" s="416">
        <v>47</v>
      </c>
      <c r="D141" s="192"/>
      <c r="E141" s="798" t="s">
        <v>423</v>
      </c>
      <c r="F141" s="799"/>
      <c r="G141" s="438" t="e">
        <f>SUM(I141+K141+M141+O141+Q141)</f>
        <v>#VALUE!</v>
      </c>
      <c r="H141" s="439" t="e">
        <f>SUM(J141+L141+N141+P141+R141)</f>
        <v>#VALUE!</v>
      </c>
      <c r="I141" s="204" t="s">
        <v>2565</v>
      </c>
      <c r="J141" s="204" t="s">
        <v>2566</v>
      </c>
      <c r="K141" s="204" t="s">
        <v>2567</v>
      </c>
      <c r="L141" s="204" t="s">
        <v>2568</v>
      </c>
      <c r="M141" s="204" t="s">
        <v>2569</v>
      </c>
      <c r="N141" s="204" t="s">
        <v>2570</v>
      </c>
      <c r="O141" s="204" t="s">
        <v>2571</v>
      </c>
      <c r="P141" s="204" t="s">
        <v>2572</v>
      </c>
      <c r="Q141" s="204" t="s">
        <v>2573</v>
      </c>
      <c r="R141" s="204" t="s">
        <v>2574</v>
      </c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</row>
    <row r="142" spans="1:28" ht="15.75" x14ac:dyDescent="0.25">
      <c r="A142" s="777"/>
      <c r="B142" s="646"/>
      <c r="C142" s="416">
        <v>48</v>
      </c>
      <c r="D142" s="192"/>
      <c r="E142" s="803" t="s">
        <v>424</v>
      </c>
      <c r="F142" s="804"/>
      <c r="G142" s="438" t="e">
        <f t="shared" ref="G142:H144" si="5">SUM(I142+K142+M142+O142+Q142)</f>
        <v>#VALUE!</v>
      </c>
      <c r="H142" s="439" t="e">
        <f t="shared" si="5"/>
        <v>#VALUE!</v>
      </c>
      <c r="I142" s="204" t="s">
        <v>2575</v>
      </c>
      <c r="J142" s="204" t="s">
        <v>2576</v>
      </c>
      <c r="K142" s="204" t="s">
        <v>2577</v>
      </c>
      <c r="L142" s="204" t="s">
        <v>2578</v>
      </c>
      <c r="M142" s="204" t="s">
        <v>2579</v>
      </c>
      <c r="N142" s="204" t="s">
        <v>2580</v>
      </c>
      <c r="O142" s="204" t="s">
        <v>2581</v>
      </c>
      <c r="P142" s="204" t="s">
        <v>2582</v>
      </c>
      <c r="Q142" s="204" t="s">
        <v>2583</v>
      </c>
      <c r="R142" s="204" t="s">
        <v>2584</v>
      </c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</row>
    <row r="143" spans="1:28" ht="15.75" x14ac:dyDescent="0.25">
      <c r="A143" s="777"/>
      <c r="B143" s="646"/>
      <c r="C143" s="416">
        <v>49</v>
      </c>
      <c r="D143" s="192"/>
      <c r="E143" s="805" t="s">
        <v>425</v>
      </c>
      <c r="F143" s="806"/>
      <c r="G143" s="438" t="e">
        <f t="shared" si="5"/>
        <v>#VALUE!</v>
      </c>
      <c r="H143" s="439" t="e">
        <f t="shared" si="5"/>
        <v>#VALUE!</v>
      </c>
      <c r="I143" s="204" t="s">
        <v>2585</v>
      </c>
      <c r="J143" s="204" t="s">
        <v>2586</v>
      </c>
      <c r="K143" s="204" t="s">
        <v>2587</v>
      </c>
      <c r="L143" s="204" t="s">
        <v>2588</v>
      </c>
      <c r="M143" s="204" t="s">
        <v>2589</v>
      </c>
      <c r="N143" s="204" t="s">
        <v>2590</v>
      </c>
      <c r="O143" s="204" t="s">
        <v>2591</v>
      </c>
      <c r="P143" s="204" t="s">
        <v>2592</v>
      </c>
      <c r="Q143" s="204" t="s">
        <v>2593</v>
      </c>
      <c r="R143" s="204" t="s">
        <v>2594</v>
      </c>
      <c r="S143" s="192"/>
      <c r="T143" s="192"/>
      <c r="U143" s="192"/>
      <c r="V143" s="192"/>
      <c r="W143" s="192"/>
      <c r="X143" s="192"/>
      <c r="Y143" s="192"/>
      <c r="Z143" s="192"/>
      <c r="AA143" s="192"/>
      <c r="AB143" s="192"/>
    </row>
    <row r="144" spans="1:28" ht="16.5" thickBot="1" x14ac:dyDescent="0.3">
      <c r="A144" s="777"/>
      <c r="B144" s="646"/>
      <c r="C144" s="416">
        <v>50</v>
      </c>
      <c r="D144" s="192"/>
      <c r="E144" s="809" t="s">
        <v>426</v>
      </c>
      <c r="F144" s="811"/>
      <c r="G144" s="432" t="e">
        <f t="shared" si="5"/>
        <v>#VALUE!</v>
      </c>
      <c r="H144" s="433" t="e">
        <f t="shared" si="5"/>
        <v>#VALUE!</v>
      </c>
      <c r="I144" s="204" t="s">
        <v>2595</v>
      </c>
      <c r="J144" s="204" t="s">
        <v>2596</v>
      </c>
      <c r="K144" s="204" t="s">
        <v>2597</v>
      </c>
      <c r="L144" s="204" t="s">
        <v>2598</v>
      </c>
      <c r="M144" s="204" t="s">
        <v>2599</v>
      </c>
      <c r="N144" s="204" t="s">
        <v>2600</v>
      </c>
      <c r="O144" s="204" t="s">
        <v>2601</v>
      </c>
      <c r="P144" s="204" t="s">
        <v>2602</v>
      </c>
      <c r="Q144" s="204" t="s">
        <v>2603</v>
      </c>
      <c r="R144" s="204" t="s">
        <v>2604</v>
      </c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</row>
    <row r="145" spans="1:28" x14ac:dyDescent="0.25">
      <c r="A145" s="777"/>
      <c r="B145" s="646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</row>
    <row r="146" spans="1:28" x14ac:dyDescent="0.25">
      <c r="A146" s="777"/>
      <c r="B146" s="646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2"/>
      <c r="Z146" s="192"/>
      <c r="AA146" s="192"/>
      <c r="AB146" s="192"/>
    </row>
    <row r="147" spans="1:28" x14ac:dyDescent="0.25">
      <c r="A147" s="777"/>
      <c r="B147" s="646"/>
      <c r="C147" s="192"/>
      <c r="D147" s="192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</row>
    <row r="148" spans="1:28" x14ac:dyDescent="0.25">
      <c r="A148" s="777"/>
      <c r="B148" s="646"/>
      <c r="C148" s="192"/>
      <c r="D148" s="421" t="s">
        <v>962</v>
      </c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192"/>
      <c r="U148" s="192"/>
      <c r="V148" s="192"/>
      <c r="W148" s="192"/>
      <c r="X148" s="192"/>
      <c r="Y148" s="192"/>
      <c r="Z148" s="192"/>
      <c r="AA148" s="192"/>
      <c r="AB148" s="192"/>
    </row>
    <row r="149" spans="1:28" ht="16.5" thickBot="1" x14ac:dyDescent="0.3">
      <c r="A149" s="777"/>
      <c r="B149" s="646"/>
      <c r="C149" s="192"/>
      <c r="D149" s="192"/>
      <c r="E149" s="192"/>
      <c r="F149" s="192"/>
      <c r="G149" s="416">
        <v>1</v>
      </c>
      <c r="H149" s="416">
        <v>2</v>
      </c>
      <c r="I149" s="416">
        <v>3</v>
      </c>
      <c r="J149" s="416">
        <v>4</v>
      </c>
      <c r="K149" s="416">
        <v>5</v>
      </c>
      <c r="L149" s="416">
        <v>6</v>
      </c>
      <c r="M149" s="416">
        <v>7</v>
      </c>
      <c r="N149" s="416">
        <v>8</v>
      </c>
      <c r="O149" s="416">
        <v>9</v>
      </c>
      <c r="P149" s="416">
        <v>10</v>
      </c>
      <c r="Q149" s="416">
        <v>11</v>
      </c>
      <c r="R149" s="416">
        <v>12</v>
      </c>
      <c r="S149" s="416">
        <v>13</v>
      </c>
      <c r="T149" s="416">
        <v>14</v>
      </c>
      <c r="U149" s="416">
        <v>15</v>
      </c>
      <c r="V149" s="416">
        <v>16</v>
      </c>
      <c r="W149" s="416">
        <v>17</v>
      </c>
      <c r="X149" s="416">
        <v>18</v>
      </c>
      <c r="Y149" s="192"/>
      <c r="Z149" s="192"/>
      <c r="AA149" s="192"/>
      <c r="AB149" s="192"/>
    </row>
    <row r="150" spans="1:28" x14ac:dyDescent="0.25">
      <c r="A150" s="777"/>
      <c r="B150" s="646"/>
      <c r="C150" s="200"/>
      <c r="E150" s="192"/>
      <c r="F150" s="192"/>
      <c r="G150" s="807" t="s">
        <v>379</v>
      </c>
      <c r="H150" s="808"/>
      <c r="I150" s="797" t="s">
        <v>380</v>
      </c>
      <c r="J150" s="796"/>
      <c r="K150" s="795" t="s">
        <v>381</v>
      </c>
      <c r="L150" s="796"/>
      <c r="M150" s="795" t="s">
        <v>382</v>
      </c>
      <c r="N150" s="796"/>
      <c r="O150" s="795" t="s">
        <v>383</v>
      </c>
      <c r="P150" s="796"/>
      <c r="Q150" s="795" t="s">
        <v>384</v>
      </c>
      <c r="R150" s="796"/>
      <c r="S150" s="795" t="s">
        <v>385</v>
      </c>
      <c r="T150" s="796"/>
      <c r="U150" s="795" t="s">
        <v>386</v>
      </c>
      <c r="V150" s="796"/>
      <c r="W150" s="795" t="s">
        <v>410</v>
      </c>
      <c r="X150" s="796"/>
      <c r="Y150" s="192"/>
      <c r="Z150" s="192"/>
      <c r="AA150" s="192"/>
      <c r="AB150" s="192"/>
    </row>
    <row r="151" spans="1:28" ht="25.5" x14ac:dyDescent="0.25">
      <c r="A151" s="777"/>
      <c r="B151" s="646"/>
      <c r="C151" s="192"/>
      <c r="D151" s="192"/>
      <c r="E151" s="192"/>
      <c r="F151" s="192"/>
      <c r="G151" s="428" t="s">
        <v>69</v>
      </c>
      <c r="H151" s="446" t="s">
        <v>70</v>
      </c>
      <c r="I151" s="447" t="s">
        <v>427</v>
      </c>
      <c r="J151" s="210" t="s">
        <v>70</v>
      </c>
      <c r="K151" s="199" t="s">
        <v>427</v>
      </c>
      <c r="L151" s="210" t="s">
        <v>70</v>
      </c>
      <c r="M151" s="199" t="s">
        <v>427</v>
      </c>
      <c r="N151" s="210" t="s">
        <v>70</v>
      </c>
      <c r="O151" s="199" t="s">
        <v>427</v>
      </c>
      <c r="P151" s="210" t="s">
        <v>70</v>
      </c>
      <c r="Q151" s="199" t="s">
        <v>427</v>
      </c>
      <c r="R151" s="210" t="s">
        <v>70</v>
      </c>
      <c r="S151" s="199" t="s">
        <v>427</v>
      </c>
      <c r="T151" s="210" t="s">
        <v>70</v>
      </c>
      <c r="U151" s="199" t="s">
        <v>427</v>
      </c>
      <c r="V151" s="210" t="s">
        <v>70</v>
      </c>
      <c r="W151" s="199" t="s">
        <v>427</v>
      </c>
      <c r="X151" s="210" t="s">
        <v>70</v>
      </c>
      <c r="Y151" s="192"/>
      <c r="Z151" s="192"/>
      <c r="AA151" s="192"/>
      <c r="AB151" s="192"/>
    </row>
    <row r="152" spans="1:28" ht="15.75" x14ac:dyDescent="0.25">
      <c r="A152" s="777"/>
      <c r="B152" s="646"/>
      <c r="C152" s="416">
        <v>51</v>
      </c>
      <c r="D152" s="192"/>
      <c r="E152" s="798" t="s">
        <v>428</v>
      </c>
      <c r="F152" s="799"/>
      <c r="G152" s="438" t="e">
        <f>SUM(I152+K152+M152+O152+Q152+S152+U152+W152)</f>
        <v>#VALUE!</v>
      </c>
      <c r="H152" s="439" t="e">
        <f>SUM(J152+L152+N152+P152+R152+T152+V152+X152)</f>
        <v>#VALUE!</v>
      </c>
      <c r="I152" s="192" t="s">
        <v>2605</v>
      </c>
      <c r="J152" s="192" t="s">
        <v>429</v>
      </c>
      <c r="K152" s="192" t="s">
        <v>2609</v>
      </c>
      <c r="L152" s="192" t="s">
        <v>430</v>
      </c>
      <c r="M152" s="192" t="s">
        <v>2613</v>
      </c>
      <c r="N152" s="192" t="s">
        <v>431</v>
      </c>
      <c r="O152" s="192" t="s">
        <v>2617</v>
      </c>
      <c r="P152" s="192" t="s">
        <v>432</v>
      </c>
      <c r="Q152" s="192" t="s">
        <v>2621</v>
      </c>
      <c r="R152" s="192" t="s">
        <v>433</v>
      </c>
      <c r="S152" s="192" t="s">
        <v>2625</v>
      </c>
      <c r="T152" s="192" t="s">
        <v>434</v>
      </c>
      <c r="U152" s="192" t="s">
        <v>2629</v>
      </c>
      <c r="V152" s="192" t="s">
        <v>435</v>
      </c>
      <c r="W152" s="192" t="s">
        <v>2633</v>
      </c>
      <c r="X152" s="192" t="s">
        <v>436</v>
      </c>
      <c r="Y152" s="192"/>
      <c r="Z152" s="192"/>
      <c r="AA152" s="192"/>
      <c r="AB152" s="192"/>
    </row>
    <row r="153" spans="1:28" ht="15.75" x14ac:dyDescent="0.25">
      <c r="A153" s="777"/>
      <c r="B153" s="646"/>
      <c r="C153" s="416">
        <v>52</v>
      </c>
      <c r="D153" s="192"/>
      <c r="E153" s="798" t="s">
        <v>437</v>
      </c>
      <c r="F153" s="799"/>
      <c r="G153" s="438" t="e">
        <f t="shared" ref="G153:H155" si="6">SUM(I153+K153+M153+O153+Q153+S153+U153+W153)</f>
        <v>#VALUE!</v>
      </c>
      <c r="H153" s="439" t="e">
        <f t="shared" si="6"/>
        <v>#VALUE!</v>
      </c>
      <c r="I153" s="192" t="s">
        <v>2606</v>
      </c>
      <c r="J153" s="192" t="s">
        <v>438</v>
      </c>
      <c r="K153" s="192" t="s">
        <v>2610</v>
      </c>
      <c r="L153" s="192" t="s">
        <v>439</v>
      </c>
      <c r="M153" s="192" t="s">
        <v>2614</v>
      </c>
      <c r="N153" s="192" t="s">
        <v>440</v>
      </c>
      <c r="O153" s="192" t="s">
        <v>2618</v>
      </c>
      <c r="P153" s="192" t="s">
        <v>441</v>
      </c>
      <c r="Q153" s="192" t="s">
        <v>2622</v>
      </c>
      <c r="R153" s="192" t="s">
        <v>442</v>
      </c>
      <c r="S153" s="192" t="s">
        <v>2626</v>
      </c>
      <c r="T153" s="192" t="s">
        <v>443</v>
      </c>
      <c r="U153" s="192" t="s">
        <v>2630</v>
      </c>
      <c r="V153" s="192" t="s">
        <v>444</v>
      </c>
      <c r="W153" s="192" t="s">
        <v>2634</v>
      </c>
      <c r="X153" s="192" t="s">
        <v>445</v>
      </c>
      <c r="Y153" s="192"/>
      <c r="Z153" s="192"/>
      <c r="AA153" s="192"/>
      <c r="AB153" s="192"/>
    </row>
    <row r="154" spans="1:28" ht="15.75" x14ac:dyDescent="0.25">
      <c r="A154" s="777"/>
      <c r="B154" s="646"/>
      <c r="C154" s="416">
        <v>53</v>
      </c>
      <c r="D154" s="192"/>
      <c r="E154" s="798" t="s">
        <v>446</v>
      </c>
      <c r="F154" s="799"/>
      <c r="G154" s="438" t="e">
        <f t="shared" si="6"/>
        <v>#VALUE!</v>
      </c>
      <c r="H154" s="439" t="e">
        <f t="shared" si="6"/>
        <v>#VALUE!</v>
      </c>
      <c r="I154" s="192" t="s">
        <v>2607</v>
      </c>
      <c r="J154" s="192" t="s">
        <v>447</v>
      </c>
      <c r="K154" s="192" t="s">
        <v>2611</v>
      </c>
      <c r="L154" s="192" t="s">
        <v>448</v>
      </c>
      <c r="M154" s="192" t="s">
        <v>2615</v>
      </c>
      <c r="N154" s="192" t="s">
        <v>449</v>
      </c>
      <c r="O154" s="192" t="s">
        <v>2619</v>
      </c>
      <c r="P154" s="192" t="s">
        <v>450</v>
      </c>
      <c r="Q154" s="192" t="s">
        <v>2623</v>
      </c>
      <c r="R154" s="192" t="s">
        <v>451</v>
      </c>
      <c r="S154" s="192" t="s">
        <v>2627</v>
      </c>
      <c r="T154" s="192" t="s">
        <v>452</v>
      </c>
      <c r="U154" s="192" t="s">
        <v>2631</v>
      </c>
      <c r="V154" s="192" t="s">
        <v>453</v>
      </c>
      <c r="W154" s="192" t="s">
        <v>2635</v>
      </c>
      <c r="X154" s="192" t="s">
        <v>454</v>
      </c>
      <c r="Y154" s="192"/>
      <c r="Z154" s="192"/>
      <c r="AA154" s="192"/>
      <c r="AB154" s="192"/>
    </row>
    <row r="155" spans="1:28" ht="15.75" x14ac:dyDescent="0.25">
      <c r="A155" s="777"/>
      <c r="B155" s="646"/>
      <c r="C155" s="416">
        <v>54</v>
      </c>
      <c r="D155" s="200"/>
      <c r="E155" s="798" t="s">
        <v>455</v>
      </c>
      <c r="F155" s="799"/>
      <c r="G155" s="438" t="e">
        <f t="shared" si="6"/>
        <v>#VALUE!</v>
      </c>
      <c r="H155" s="439" t="e">
        <f t="shared" si="6"/>
        <v>#VALUE!</v>
      </c>
      <c r="I155" s="192" t="s">
        <v>2608</v>
      </c>
      <c r="J155" s="192" t="s">
        <v>456</v>
      </c>
      <c r="K155" s="192" t="s">
        <v>2612</v>
      </c>
      <c r="L155" s="192" t="s">
        <v>457</v>
      </c>
      <c r="M155" s="192" t="s">
        <v>2616</v>
      </c>
      <c r="N155" s="192" t="s">
        <v>458</v>
      </c>
      <c r="O155" s="192" t="s">
        <v>2620</v>
      </c>
      <c r="P155" s="192" t="s">
        <v>459</v>
      </c>
      <c r="Q155" s="192" t="s">
        <v>2624</v>
      </c>
      <c r="R155" s="192" t="s">
        <v>460</v>
      </c>
      <c r="S155" s="192" t="s">
        <v>2628</v>
      </c>
      <c r="T155" s="192" t="s">
        <v>461</v>
      </c>
      <c r="U155" s="192" t="s">
        <v>2632</v>
      </c>
      <c r="V155" s="192" t="s">
        <v>462</v>
      </c>
      <c r="W155" s="192" t="s">
        <v>2636</v>
      </c>
      <c r="X155" s="192" t="s">
        <v>463</v>
      </c>
      <c r="Y155" s="192"/>
      <c r="Z155" s="192"/>
      <c r="AA155" s="192"/>
      <c r="AB155" s="192"/>
    </row>
    <row r="156" spans="1:28" x14ac:dyDescent="0.25">
      <c r="A156" s="777"/>
      <c r="B156" s="646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  <c r="R156" s="192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</row>
    <row r="157" spans="1:28" ht="16.5" thickBot="1" x14ac:dyDescent="0.3">
      <c r="A157" s="777"/>
      <c r="B157" s="646"/>
      <c r="C157" s="192"/>
      <c r="D157" s="192"/>
      <c r="E157" s="192"/>
      <c r="F157" s="192"/>
      <c r="G157" s="416">
        <v>1</v>
      </c>
      <c r="H157" s="416">
        <v>2</v>
      </c>
      <c r="I157" s="416">
        <v>3</v>
      </c>
      <c r="J157" s="416">
        <v>4</v>
      </c>
      <c r="K157" s="416">
        <v>5</v>
      </c>
      <c r="L157" s="416">
        <v>6</v>
      </c>
      <c r="M157" s="416">
        <v>7</v>
      </c>
      <c r="N157" s="416">
        <v>8</v>
      </c>
      <c r="O157" s="416">
        <v>9</v>
      </c>
      <c r="P157" s="416">
        <v>10</v>
      </c>
      <c r="Q157" s="416">
        <v>11</v>
      </c>
      <c r="R157" s="416">
        <v>12</v>
      </c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</row>
    <row r="158" spans="1:28" x14ac:dyDescent="0.25">
      <c r="A158" s="777"/>
      <c r="B158" s="646"/>
      <c r="C158" s="192"/>
      <c r="D158" s="192"/>
      <c r="E158" s="192"/>
      <c r="F158" s="192"/>
      <c r="G158" s="807" t="s">
        <v>395</v>
      </c>
      <c r="H158" s="808"/>
      <c r="I158" s="797" t="s">
        <v>396</v>
      </c>
      <c r="J158" s="796"/>
      <c r="K158" s="795" t="s">
        <v>397</v>
      </c>
      <c r="L158" s="796"/>
      <c r="M158" s="795" t="s">
        <v>398</v>
      </c>
      <c r="N158" s="796"/>
      <c r="O158" s="795" t="s">
        <v>399</v>
      </c>
      <c r="P158" s="796"/>
      <c r="Q158" s="795" t="s">
        <v>400</v>
      </c>
      <c r="R158" s="802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</row>
    <row r="159" spans="1:28" ht="25.5" x14ac:dyDescent="0.25">
      <c r="A159" s="777"/>
      <c r="B159" s="646"/>
      <c r="C159" s="192"/>
      <c r="D159" s="192"/>
      <c r="E159" s="192"/>
      <c r="F159" s="192"/>
      <c r="G159" s="428" t="s">
        <v>69</v>
      </c>
      <c r="H159" s="446" t="s">
        <v>70</v>
      </c>
      <c r="I159" s="447" t="s">
        <v>427</v>
      </c>
      <c r="J159" s="210" t="s">
        <v>70</v>
      </c>
      <c r="K159" s="199" t="s">
        <v>427</v>
      </c>
      <c r="L159" s="210" t="s">
        <v>70</v>
      </c>
      <c r="M159" s="199" t="s">
        <v>427</v>
      </c>
      <c r="N159" s="210" t="s">
        <v>70</v>
      </c>
      <c r="O159" s="199" t="s">
        <v>427</v>
      </c>
      <c r="P159" s="210" t="s">
        <v>70</v>
      </c>
      <c r="Q159" s="199" t="s">
        <v>427</v>
      </c>
      <c r="R159" s="210" t="s">
        <v>70</v>
      </c>
      <c r="S159" s="206"/>
      <c r="T159" s="203"/>
      <c r="U159" s="192"/>
      <c r="V159" s="203"/>
      <c r="W159" s="192"/>
      <c r="X159" s="203"/>
      <c r="Y159" s="192"/>
      <c r="Z159" s="192"/>
      <c r="AA159" s="192"/>
      <c r="AB159" s="192"/>
    </row>
    <row r="160" spans="1:28" ht="15.75" x14ac:dyDescent="0.25">
      <c r="A160" s="777"/>
      <c r="B160" s="646"/>
      <c r="C160" s="416">
        <v>55</v>
      </c>
      <c r="D160" s="192"/>
      <c r="E160" s="798" t="s">
        <v>428</v>
      </c>
      <c r="F160" s="799"/>
      <c r="G160" s="438" t="e">
        <f>SUM(I160+K160+M160+O160+Q160)</f>
        <v>#VALUE!</v>
      </c>
      <c r="H160" s="439" t="e">
        <f>SUM(J160+L160+N160+P160+R160)</f>
        <v>#VALUE!</v>
      </c>
      <c r="I160" s="192" t="s">
        <v>2637</v>
      </c>
      <c r="J160" s="192" t="s">
        <v>464</v>
      </c>
      <c r="K160" s="192" t="s">
        <v>2641</v>
      </c>
      <c r="L160" s="192" t="s">
        <v>465</v>
      </c>
      <c r="M160" s="192" t="s">
        <v>2645</v>
      </c>
      <c r="N160" s="192" t="s">
        <v>466</v>
      </c>
      <c r="O160" s="192" t="s">
        <v>2649</v>
      </c>
      <c r="P160" s="192" t="s">
        <v>467</v>
      </c>
      <c r="Q160" s="192" t="s">
        <v>2653</v>
      </c>
      <c r="R160" s="192" t="s">
        <v>468</v>
      </c>
      <c r="S160" s="192"/>
      <c r="T160" s="192"/>
      <c r="U160" s="192"/>
      <c r="V160" s="192"/>
      <c r="W160" s="192"/>
      <c r="X160" s="192"/>
      <c r="Y160" s="192"/>
      <c r="Z160" s="192"/>
      <c r="AA160" s="192"/>
      <c r="AB160" s="192"/>
    </row>
    <row r="161" spans="1:28" ht="15.75" x14ac:dyDescent="0.25">
      <c r="A161" s="777"/>
      <c r="B161" s="646"/>
      <c r="C161" s="416">
        <v>56</v>
      </c>
      <c r="D161" s="192"/>
      <c r="E161" s="798" t="s">
        <v>437</v>
      </c>
      <c r="F161" s="799"/>
      <c r="G161" s="438" t="e">
        <f t="shared" ref="G161:H163" si="7">SUM(I161+K161+M161+O161+Q161)</f>
        <v>#VALUE!</v>
      </c>
      <c r="H161" s="439" t="e">
        <f t="shared" si="7"/>
        <v>#VALUE!</v>
      </c>
      <c r="I161" s="192" t="s">
        <v>2638</v>
      </c>
      <c r="J161" s="192" t="s">
        <v>469</v>
      </c>
      <c r="K161" s="192" t="s">
        <v>2642</v>
      </c>
      <c r="L161" s="192" t="s">
        <v>470</v>
      </c>
      <c r="M161" s="192" t="s">
        <v>2646</v>
      </c>
      <c r="N161" s="192" t="s">
        <v>471</v>
      </c>
      <c r="O161" s="192" t="s">
        <v>2650</v>
      </c>
      <c r="P161" s="192" t="s">
        <v>472</v>
      </c>
      <c r="Q161" s="192" t="s">
        <v>2654</v>
      </c>
      <c r="R161" s="192" t="s">
        <v>473</v>
      </c>
      <c r="S161" s="192"/>
      <c r="T161" s="192"/>
      <c r="U161" s="192"/>
      <c r="V161" s="192"/>
      <c r="W161" s="192"/>
      <c r="X161" s="192"/>
      <c r="Y161" s="192"/>
      <c r="Z161" s="192"/>
      <c r="AA161" s="192"/>
      <c r="AB161" s="192"/>
    </row>
    <row r="162" spans="1:28" ht="15.75" x14ac:dyDescent="0.25">
      <c r="A162" s="777"/>
      <c r="B162" s="646"/>
      <c r="C162" s="416">
        <v>57</v>
      </c>
      <c r="D162" s="192"/>
      <c r="E162" s="798" t="s">
        <v>446</v>
      </c>
      <c r="F162" s="799"/>
      <c r="G162" s="438" t="e">
        <f t="shared" si="7"/>
        <v>#VALUE!</v>
      </c>
      <c r="H162" s="439" t="e">
        <f t="shared" si="7"/>
        <v>#VALUE!</v>
      </c>
      <c r="I162" s="192" t="s">
        <v>2639</v>
      </c>
      <c r="J162" s="192" t="s">
        <v>474</v>
      </c>
      <c r="K162" s="192" t="s">
        <v>2643</v>
      </c>
      <c r="L162" s="192" t="s">
        <v>475</v>
      </c>
      <c r="M162" s="192" t="s">
        <v>2647</v>
      </c>
      <c r="N162" s="192" t="s">
        <v>476</v>
      </c>
      <c r="O162" s="192" t="s">
        <v>2651</v>
      </c>
      <c r="P162" s="192" t="s">
        <v>477</v>
      </c>
      <c r="Q162" s="192" t="s">
        <v>2655</v>
      </c>
      <c r="R162" s="192" t="s">
        <v>478</v>
      </c>
      <c r="S162" s="192"/>
      <c r="T162" s="192"/>
      <c r="U162" s="192"/>
      <c r="V162" s="192"/>
      <c r="W162" s="192"/>
      <c r="X162" s="192"/>
      <c r="Y162" s="192"/>
      <c r="Z162" s="192"/>
      <c r="AA162" s="192"/>
      <c r="AB162" s="192"/>
    </row>
    <row r="163" spans="1:28" ht="15.75" x14ac:dyDescent="0.25">
      <c r="A163" s="777"/>
      <c r="B163" s="646"/>
      <c r="C163" s="416">
        <v>58</v>
      </c>
      <c r="D163" s="200"/>
      <c r="E163" s="798" t="s">
        <v>455</v>
      </c>
      <c r="F163" s="799"/>
      <c r="G163" s="438" t="e">
        <f t="shared" si="7"/>
        <v>#VALUE!</v>
      </c>
      <c r="H163" s="439" t="e">
        <f t="shared" si="7"/>
        <v>#VALUE!</v>
      </c>
      <c r="I163" s="192" t="s">
        <v>2640</v>
      </c>
      <c r="J163" s="192" t="s">
        <v>479</v>
      </c>
      <c r="K163" s="192" t="s">
        <v>2644</v>
      </c>
      <c r="L163" s="192" t="s">
        <v>480</v>
      </c>
      <c r="M163" s="192" t="s">
        <v>2648</v>
      </c>
      <c r="N163" s="192" t="s">
        <v>481</v>
      </c>
      <c r="O163" s="192" t="s">
        <v>2652</v>
      </c>
      <c r="P163" s="192" t="s">
        <v>482</v>
      </c>
      <c r="Q163" s="192" t="s">
        <v>2656</v>
      </c>
      <c r="R163" s="192" t="s">
        <v>483</v>
      </c>
      <c r="S163" s="192"/>
      <c r="T163" s="192"/>
      <c r="U163" s="192"/>
      <c r="V163" s="192"/>
      <c r="W163" s="192"/>
      <c r="X163" s="192"/>
      <c r="Y163" s="192"/>
      <c r="Z163" s="192"/>
      <c r="AA163" s="192"/>
      <c r="AB163" s="192"/>
    </row>
    <row r="164" spans="1:28" x14ac:dyDescent="0.25">
      <c r="A164" s="777"/>
      <c r="B164" s="646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  <c r="S164" s="192"/>
      <c r="T164" s="192"/>
      <c r="U164" s="192"/>
      <c r="V164" s="192"/>
      <c r="W164" s="192"/>
      <c r="X164" s="192"/>
      <c r="Y164" s="192"/>
      <c r="Z164" s="192"/>
      <c r="AA164" s="192"/>
      <c r="AB164" s="192"/>
    </row>
    <row r="165" spans="1:28" x14ac:dyDescent="0.25">
      <c r="A165" s="777"/>
      <c r="B165" s="646"/>
      <c r="C165" s="421" t="s">
        <v>963</v>
      </c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  <c r="S165" s="192"/>
      <c r="T165" s="192"/>
      <c r="U165" s="192"/>
      <c r="V165" s="192"/>
      <c r="W165" s="192"/>
      <c r="X165" s="192"/>
      <c r="Y165" s="192"/>
      <c r="Z165" s="192"/>
      <c r="AA165" s="192"/>
      <c r="AB165" s="192"/>
    </row>
    <row r="166" spans="1:28" x14ac:dyDescent="0.25">
      <c r="A166" s="777"/>
      <c r="B166" s="646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  <c r="R166" s="192"/>
      <c r="S166" s="192"/>
      <c r="T166" s="192"/>
      <c r="U166" s="192"/>
      <c r="V166" s="192"/>
      <c r="W166" s="192"/>
      <c r="X166" s="192"/>
      <c r="Y166" s="192"/>
      <c r="Z166" s="192"/>
      <c r="AA166" s="192"/>
      <c r="AB166" s="192"/>
    </row>
    <row r="167" spans="1:28" ht="16.5" thickBot="1" x14ac:dyDescent="0.3">
      <c r="A167" s="777"/>
      <c r="B167" s="646"/>
      <c r="C167" s="192"/>
      <c r="D167" s="192"/>
      <c r="E167" s="192"/>
      <c r="F167" s="192"/>
      <c r="G167" s="416">
        <v>1</v>
      </c>
      <c r="H167" s="416">
        <v>2</v>
      </c>
      <c r="I167" s="416">
        <v>3</v>
      </c>
      <c r="J167" s="416">
        <v>4</v>
      </c>
      <c r="K167" s="416">
        <v>5</v>
      </c>
      <c r="L167" s="416">
        <v>6</v>
      </c>
      <c r="M167" s="416">
        <v>7</v>
      </c>
      <c r="N167" s="416">
        <v>8</v>
      </c>
      <c r="O167" s="416">
        <v>9</v>
      </c>
      <c r="P167" s="416">
        <v>10</v>
      </c>
      <c r="Q167" s="416">
        <v>11</v>
      </c>
      <c r="R167" s="416">
        <v>12</v>
      </c>
      <c r="S167" s="416">
        <v>13</v>
      </c>
      <c r="T167" s="416">
        <v>14</v>
      </c>
      <c r="U167" s="416">
        <v>15</v>
      </c>
      <c r="V167" s="416">
        <v>16</v>
      </c>
      <c r="W167" s="416">
        <v>17</v>
      </c>
      <c r="X167" s="416">
        <v>18</v>
      </c>
      <c r="Y167" s="192"/>
      <c r="Z167" s="192"/>
      <c r="AA167" s="192"/>
      <c r="AB167" s="192"/>
    </row>
    <row r="168" spans="1:28" x14ac:dyDescent="0.25">
      <c r="A168" s="777"/>
      <c r="B168" s="646"/>
      <c r="C168" s="200"/>
      <c r="D168" s="575"/>
      <c r="E168" s="576"/>
      <c r="F168" s="576"/>
      <c r="G168" s="814" t="s">
        <v>379</v>
      </c>
      <c r="H168" s="815"/>
      <c r="I168" s="797" t="s">
        <v>380</v>
      </c>
      <c r="J168" s="796"/>
      <c r="K168" s="795" t="s">
        <v>381</v>
      </c>
      <c r="L168" s="796"/>
      <c r="M168" s="795" t="s">
        <v>382</v>
      </c>
      <c r="N168" s="796"/>
      <c r="O168" s="795" t="s">
        <v>383</v>
      </c>
      <c r="P168" s="796"/>
      <c r="Q168" s="795" t="s">
        <v>384</v>
      </c>
      <c r="R168" s="796"/>
      <c r="S168" s="795" t="s">
        <v>385</v>
      </c>
      <c r="T168" s="796"/>
      <c r="U168" s="795" t="s">
        <v>386</v>
      </c>
      <c r="V168" s="796"/>
      <c r="W168" s="795" t="s">
        <v>410</v>
      </c>
      <c r="X168" s="796"/>
      <c r="Y168" s="192"/>
      <c r="Z168" s="192"/>
      <c r="AA168" s="192"/>
      <c r="AB168" s="192"/>
    </row>
    <row r="169" spans="1:28" x14ac:dyDescent="0.25">
      <c r="A169" s="777"/>
      <c r="B169" s="646"/>
      <c r="C169" s="192"/>
      <c r="D169" s="576"/>
      <c r="E169" s="576"/>
      <c r="F169" s="581" t="s">
        <v>321</v>
      </c>
      <c r="G169" s="583" t="s">
        <v>69</v>
      </c>
      <c r="H169" s="584" t="s">
        <v>484</v>
      </c>
      <c r="I169" s="583" t="s">
        <v>69</v>
      </c>
      <c r="J169" s="210" t="s">
        <v>484</v>
      </c>
      <c r="K169" s="583" t="s">
        <v>69</v>
      </c>
      <c r="L169" s="210" t="s">
        <v>484</v>
      </c>
      <c r="M169" s="583" t="s">
        <v>69</v>
      </c>
      <c r="N169" s="210" t="s">
        <v>484</v>
      </c>
      <c r="O169" s="583" t="s">
        <v>69</v>
      </c>
      <c r="P169" s="210" t="s">
        <v>484</v>
      </c>
      <c r="Q169" s="583" t="s">
        <v>69</v>
      </c>
      <c r="R169" s="210" t="s">
        <v>484</v>
      </c>
      <c r="S169" s="583" t="s">
        <v>69</v>
      </c>
      <c r="T169" s="210" t="s">
        <v>484</v>
      </c>
      <c r="U169" s="583" t="s">
        <v>69</v>
      </c>
      <c r="V169" s="210" t="s">
        <v>484</v>
      </c>
      <c r="W169" s="583" t="s">
        <v>69</v>
      </c>
      <c r="X169" s="210" t="s">
        <v>484</v>
      </c>
      <c r="Y169" s="192"/>
      <c r="Z169" s="192"/>
      <c r="AA169" s="192"/>
      <c r="AB169" s="192"/>
    </row>
    <row r="170" spans="1:28" ht="15.75" x14ac:dyDescent="0.25">
      <c r="A170" s="777"/>
      <c r="B170" s="646"/>
      <c r="C170" s="416">
        <v>59</v>
      </c>
      <c r="D170" s="587" t="s">
        <v>485</v>
      </c>
      <c r="E170" s="588"/>
      <c r="F170" s="589">
        <v>1</v>
      </c>
      <c r="G170" s="598" t="e">
        <f>SUM(I170+K170+M170+O170+Q170+S170+U170+W170)</f>
        <v>#VALUE!</v>
      </c>
      <c r="H170" s="598" t="e">
        <f>SUM(J170+L170+N170+P170+R170+T170+V170+X170)</f>
        <v>#VALUE!</v>
      </c>
      <c r="I170" s="582" t="s">
        <v>3521</v>
      </c>
      <c r="J170" s="582" t="s">
        <v>3524</v>
      </c>
      <c r="K170" s="582" t="s">
        <v>3527</v>
      </c>
      <c r="L170" s="582" t="s">
        <v>3530</v>
      </c>
      <c r="M170" s="582" t="s">
        <v>3533</v>
      </c>
      <c r="N170" s="582" t="s">
        <v>3536</v>
      </c>
      <c r="O170" s="582" t="s">
        <v>3539</v>
      </c>
      <c r="P170" s="582" t="s">
        <v>3542</v>
      </c>
      <c r="Q170" s="582" t="s">
        <v>3545</v>
      </c>
      <c r="R170" s="582" t="s">
        <v>3548</v>
      </c>
      <c r="S170" s="585" t="s">
        <v>3551</v>
      </c>
      <c r="T170" s="585" t="s">
        <v>3554</v>
      </c>
      <c r="U170" s="585" t="s">
        <v>3557</v>
      </c>
      <c r="V170" s="585" t="s">
        <v>3560</v>
      </c>
      <c r="W170" s="585" t="s">
        <v>3563</v>
      </c>
      <c r="X170" s="585" t="s">
        <v>3566</v>
      </c>
      <c r="Y170" s="192"/>
      <c r="Z170" s="192"/>
      <c r="AA170" s="192"/>
      <c r="AB170" s="192"/>
    </row>
    <row r="171" spans="1:28" ht="15.75" x14ac:dyDescent="0.25">
      <c r="A171" s="777"/>
      <c r="B171" s="646"/>
      <c r="C171" s="416">
        <v>60</v>
      </c>
      <c r="D171" s="587" t="s">
        <v>485</v>
      </c>
      <c r="E171" s="588"/>
      <c r="F171" s="589">
        <v>2</v>
      </c>
      <c r="G171" s="598" t="e">
        <f t="shared" ref="G171:G181" si="8">SUM(I171+K171+M171+O171+Q171+S171+U171+W171)</f>
        <v>#VALUE!</v>
      </c>
      <c r="H171" s="598" t="e">
        <f t="shared" ref="H171:H181" si="9">SUM(J171+L171+N171+P171+R171+T171+V171+X171)</f>
        <v>#VALUE!</v>
      </c>
      <c r="I171" s="582" t="s">
        <v>3522</v>
      </c>
      <c r="J171" s="582" t="s">
        <v>3525</v>
      </c>
      <c r="K171" s="582" t="s">
        <v>3528</v>
      </c>
      <c r="L171" s="582" t="s">
        <v>3531</v>
      </c>
      <c r="M171" s="582" t="s">
        <v>3534</v>
      </c>
      <c r="N171" s="582" t="s">
        <v>3537</v>
      </c>
      <c r="O171" s="582" t="s">
        <v>3540</v>
      </c>
      <c r="P171" s="582" t="s">
        <v>3543</v>
      </c>
      <c r="Q171" s="582" t="s">
        <v>3546</v>
      </c>
      <c r="R171" s="582" t="s">
        <v>3549</v>
      </c>
      <c r="S171" s="585" t="s">
        <v>3552</v>
      </c>
      <c r="T171" s="585" t="s">
        <v>3555</v>
      </c>
      <c r="U171" s="585" t="s">
        <v>3558</v>
      </c>
      <c r="V171" s="585" t="s">
        <v>3561</v>
      </c>
      <c r="W171" s="585" t="s">
        <v>3564</v>
      </c>
      <c r="X171" s="585" t="s">
        <v>3567</v>
      </c>
      <c r="Y171" s="192"/>
      <c r="Z171" s="192"/>
      <c r="AA171" s="192"/>
      <c r="AB171" s="192"/>
    </row>
    <row r="172" spans="1:28" ht="15.75" x14ac:dyDescent="0.25">
      <c r="A172" s="777"/>
      <c r="B172" s="646"/>
      <c r="C172" s="416">
        <v>61</v>
      </c>
      <c r="D172" s="587" t="s">
        <v>485</v>
      </c>
      <c r="E172" s="588"/>
      <c r="F172" s="589">
        <v>3</v>
      </c>
      <c r="G172" s="598" t="e">
        <f t="shared" si="8"/>
        <v>#VALUE!</v>
      </c>
      <c r="H172" s="598" t="e">
        <f t="shared" si="9"/>
        <v>#VALUE!</v>
      </c>
      <c r="I172" s="582" t="s">
        <v>3523</v>
      </c>
      <c r="J172" s="582" t="s">
        <v>3526</v>
      </c>
      <c r="K172" s="582" t="s">
        <v>3529</v>
      </c>
      <c r="L172" s="582" t="s">
        <v>3532</v>
      </c>
      <c r="M172" s="582" t="s">
        <v>3535</v>
      </c>
      <c r="N172" s="582" t="s">
        <v>3538</v>
      </c>
      <c r="O172" s="582" t="s">
        <v>3541</v>
      </c>
      <c r="P172" s="582" t="s">
        <v>3544</v>
      </c>
      <c r="Q172" s="582" t="s">
        <v>3547</v>
      </c>
      <c r="R172" s="582" t="s">
        <v>3550</v>
      </c>
      <c r="S172" s="585" t="s">
        <v>3553</v>
      </c>
      <c r="T172" s="585" t="s">
        <v>3556</v>
      </c>
      <c r="U172" s="585" t="s">
        <v>3559</v>
      </c>
      <c r="V172" s="585" t="s">
        <v>3562</v>
      </c>
      <c r="W172" s="585" t="s">
        <v>3565</v>
      </c>
      <c r="X172" s="585" t="s">
        <v>3568</v>
      </c>
      <c r="Y172" s="192"/>
      <c r="Z172" s="192"/>
      <c r="AA172" s="192"/>
      <c r="AB172" s="192"/>
    </row>
    <row r="173" spans="1:28" ht="15.75" x14ac:dyDescent="0.25">
      <c r="A173" s="777"/>
      <c r="B173" s="646"/>
      <c r="C173" s="416">
        <v>62</v>
      </c>
      <c r="D173" s="812" t="s">
        <v>486</v>
      </c>
      <c r="E173" s="813"/>
      <c r="F173" s="586">
        <v>1</v>
      </c>
      <c r="G173" s="598" t="e">
        <f t="shared" si="8"/>
        <v>#VALUE!</v>
      </c>
      <c r="H173" s="598" t="e">
        <f t="shared" si="9"/>
        <v>#VALUE!</v>
      </c>
      <c r="I173" s="582" t="s">
        <v>3569</v>
      </c>
      <c r="J173" s="582" t="s">
        <v>3570</v>
      </c>
      <c r="K173" s="582" t="s">
        <v>3571</v>
      </c>
      <c r="L173" s="582" t="s">
        <v>3572</v>
      </c>
      <c r="M173" s="582" t="s">
        <v>3573</v>
      </c>
      <c r="N173" s="582" t="s">
        <v>3574</v>
      </c>
      <c r="O173" s="582" t="s">
        <v>3575</v>
      </c>
      <c r="P173" s="582" t="s">
        <v>3576</v>
      </c>
      <c r="Q173" s="582" t="s">
        <v>3577</v>
      </c>
      <c r="R173" s="582" t="s">
        <v>3578</v>
      </c>
      <c r="S173" s="585" t="s">
        <v>3579</v>
      </c>
      <c r="T173" s="585" t="s">
        <v>3580</v>
      </c>
      <c r="U173" s="585" t="s">
        <v>3581</v>
      </c>
      <c r="V173" s="585" t="s">
        <v>3582</v>
      </c>
      <c r="W173" s="585" t="s">
        <v>3583</v>
      </c>
      <c r="X173" s="585" t="s">
        <v>3584</v>
      </c>
      <c r="Y173" s="192"/>
      <c r="Z173" s="192"/>
      <c r="AA173" s="192"/>
      <c r="AB173" s="192"/>
    </row>
    <row r="174" spans="1:28" ht="15.75" x14ac:dyDescent="0.25">
      <c r="A174" s="777"/>
      <c r="B174" s="646"/>
      <c r="C174" s="416">
        <v>63</v>
      </c>
      <c r="D174" s="812" t="s">
        <v>486</v>
      </c>
      <c r="E174" s="813"/>
      <c r="F174" s="586">
        <v>2</v>
      </c>
      <c r="G174" s="598" t="e">
        <f t="shared" si="8"/>
        <v>#VALUE!</v>
      </c>
      <c r="H174" s="598" t="e">
        <f t="shared" si="9"/>
        <v>#VALUE!</v>
      </c>
      <c r="I174" s="582" t="s">
        <v>3585</v>
      </c>
      <c r="J174" s="582" t="s">
        <v>3586</v>
      </c>
      <c r="K174" s="582" t="s">
        <v>3587</v>
      </c>
      <c r="L174" s="582" t="s">
        <v>3588</v>
      </c>
      <c r="M174" s="582" t="s">
        <v>3589</v>
      </c>
      <c r="N174" s="582" t="s">
        <v>3590</v>
      </c>
      <c r="O174" s="582" t="s">
        <v>3591</v>
      </c>
      <c r="P174" s="582" t="s">
        <v>3592</v>
      </c>
      <c r="Q174" s="582" t="s">
        <v>3593</v>
      </c>
      <c r="R174" s="582" t="s">
        <v>3594</v>
      </c>
      <c r="S174" s="585" t="s">
        <v>3595</v>
      </c>
      <c r="T174" s="585" t="s">
        <v>3596</v>
      </c>
      <c r="U174" s="585" t="s">
        <v>3597</v>
      </c>
      <c r="V174" s="585" t="s">
        <v>3598</v>
      </c>
      <c r="W174" s="585" t="s">
        <v>3599</v>
      </c>
      <c r="X174" s="585" t="s">
        <v>3600</v>
      </c>
      <c r="Y174" s="192"/>
      <c r="Z174" s="192"/>
      <c r="AA174" s="192"/>
      <c r="AB174" s="192"/>
    </row>
    <row r="175" spans="1:28" ht="15.75" x14ac:dyDescent="0.25">
      <c r="A175" s="777"/>
      <c r="B175" s="646"/>
      <c r="C175" s="416">
        <v>64</v>
      </c>
      <c r="D175" s="812" t="s">
        <v>486</v>
      </c>
      <c r="E175" s="813"/>
      <c r="F175" s="586">
        <v>3</v>
      </c>
      <c r="G175" s="598" t="e">
        <f t="shared" si="8"/>
        <v>#VALUE!</v>
      </c>
      <c r="H175" s="598" t="e">
        <f t="shared" si="9"/>
        <v>#VALUE!</v>
      </c>
      <c r="I175" s="582" t="s">
        <v>3601</v>
      </c>
      <c r="J175" s="582" t="s">
        <v>3602</v>
      </c>
      <c r="K175" s="582" t="s">
        <v>3603</v>
      </c>
      <c r="L175" s="582" t="s">
        <v>3604</v>
      </c>
      <c r="M175" s="582" t="s">
        <v>3605</v>
      </c>
      <c r="N175" s="582" t="s">
        <v>3606</v>
      </c>
      <c r="O175" s="582" t="s">
        <v>3607</v>
      </c>
      <c r="P175" s="582" t="s">
        <v>3608</v>
      </c>
      <c r="Q175" s="582" t="s">
        <v>3609</v>
      </c>
      <c r="R175" s="582" t="s">
        <v>3610</v>
      </c>
      <c r="S175" s="585" t="s">
        <v>3611</v>
      </c>
      <c r="T175" s="585" t="s">
        <v>3612</v>
      </c>
      <c r="U175" s="585" t="s">
        <v>3613</v>
      </c>
      <c r="V175" s="585" t="s">
        <v>3614</v>
      </c>
      <c r="W175" s="585" t="s">
        <v>3615</v>
      </c>
      <c r="X175" s="585" t="s">
        <v>3616</v>
      </c>
      <c r="Y175" s="192"/>
      <c r="Z175" s="192"/>
      <c r="AA175" s="192"/>
      <c r="AB175" s="192"/>
    </row>
    <row r="176" spans="1:28" ht="15.75" x14ac:dyDescent="0.25">
      <c r="A176" s="777"/>
      <c r="B176" s="646"/>
      <c r="C176" s="416">
        <v>65</v>
      </c>
      <c r="D176" s="590" t="s">
        <v>487</v>
      </c>
      <c r="E176" s="590"/>
      <c r="F176" s="591">
        <v>1</v>
      </c>
      <c r="G176" s="598" t="e">
        <f t="shared" si="8"/>
        <v>#VALUE!</v>
      </c>
      <c r="H176" s="598" t="e">
        <f t="shared" si="9"/>
        <v>#VALUE!</v>
      </c>
      <c r="I176" s="594" t="s">
        <v>3617</v>
      </c>
      <c r="J176" s="582" t="s">
        <v>3618</v>
      </c>
      <c r="K176" s="582" t="s">
        <v>3619</v>
      </c>
      <c r="L176" s="582" t="s">
        <v>3620</v>
      </c>
      <c r="M176" s="582" t="s">
        <v>3621</v>
      </c>
      <c r="N176" s="582" t="s">
        <v>3622</v>
      </c>
      <c r="O176" s="582" t="s">
        <v>3623</v>
      </c>
      <c r="P176" s="582" t="s">
        <v>3624</v>
      </c>
      <c r="Q176" s="582" t="s">
        <v>3625</v>
      </c>
      <c r="R176" s="582" t="s">
        <v>3626</v>
      </c>
      <c r="S176" s="585" t="s">
        <v>3627</v>
      </c>
      <c r="T176" s="585" t="s">
        <v>3628</v>
      </c>
      <c r="U176" s="585" t="s">
        <v>3629</v>
      </c>
      <c r="V176" s="585" t="s">
        <v>3630</v>
      </c>
      <c r="W176" s="585" t="s">
        <v>3631</v>
      </c>
      <c r="X176" s="585" t="s">
        <v>3632</v>
      </c>
      <c r="Y176" s="192"/>
      <c r="Z176" s="192"/>
      <c r="AA176" s="192"/>
      <c r="AB176" s="192"/>
    </row>
    <row r="177" spans="1:28" ht="15.75" x14ac:dyDescent="0.25">
      <c r="A177" s="777"/>
      <c r="B177" s="646"/>
      <c r="C177" s="416">
        <v>66</v>
      </c>
      <c r="D177" s="590" t="s">
        <v>487</v>
      </c>
      <c r="E177" s="590"/>
      <c r="F177" s="591">
        <v>2</v>
      </c>
      <c r="G177" s="598" t="e">
        <f t="shared" si="8"/>
        <v>#VALUE!</v>
      </c>
      <c r="H177" s="598" t="e">
        <f t="shared" si="9"/>
        <v>#VALUE!</v>
      </c>
      <c r="I177" s="594" t="s">
        <v>3633</v>
      </c>
      <c r="J177" s="582" t="s">
        <v>3634</v>
      </c>
      <c r="K177" s="582" t="s">
        <v>3635</v>
      </c>
      <c r="L177" s="582" t="s">
        <v>3636</v>
      </c>
      <c r="M177" s="582" t="s">
        <v>3637</v>
      </c>
      <c r="N177" s="582" t="s">
        <v>3638</v>
      </c>
      <c r="O177" s="582" t="s">
        <v>3639</v>
      </c>
      <c r="P177" s="582" t="s">
        <v>3640</v>
      </c>
      <c r="Q177" s="582" t="s">
        <v>3641</v>
      </c>
      <c r="R177" s="582" t="s">
        <v>3642</v>
      </c>
      <c r="S177" s="585" t="s">
        <v>3643</v>
      </c>
      <c r="T177" s="585" t="s">
        <v>3644</v>
      </c>
      <c r="U177" s="585" t="s">
        <v>3645</v>
      </c>
      <c r="V177" s="585" t="s">
        <v>3646</v>
      </c>
      <c r="W177" s="585" t="s">
        <v>3647</v>
      </c>
      <c r="X177" s="585" t="s">
        <v>3648</v>
      </c>
      <c r="Y177" s="192"/>
      <c r="Z177" s="192"/>
      <c r="AA177" s="192"/>
      <c r="AB177" s="192"/>
    </row>
    <row r="178" spans="1:28" ht="15.75" x14ac:dyDescent="0.25">
      <c r="A178" s="777"/>
      <c r="B178" s="646"/>
      <c r="C178" s="416">
        <v>67</v>
      </c>
      <c r="D178" s="590" t="s">
        <v>487</v>
      </c>
      <c r="E178" s="590"/>
      <c r="F178" s="591">
        <v>3</v>
      </c>
      <c r="G178" s="598" t="e">
        <f t="shared" si="8"/>
        <v>#VALUE!</v>
      </c>
      <c r="H178" s="598" t="e">
        <f t="shared" si="9"/>
        <v>#VALUE!</v>
      </c>
      <c r="I178" s="594" t="s">
        <v>3649</v>
      </c>
      <c r="J178" s="582" t="s">
        <v>3650</v>
      </c>
      <c r="K178" s="582" t="s">
        <v>3651</v>
      </c>
      <c r="L178" s="582" t="s">
        <v>3652</v>
      </c>
      <c r="M178" s="582" t="s">
        <v>3653</v>
      </c>
      <c r="N178" s="582" t="s">
        <v>3654</v>
      </c>
      <c r="O178" s="582" t="s">
        <v>3655</v>
      </c>
      <c r="P178" s="582" t="s">
        <v>3656</v>
      </c>
      <c r="Q178" s="582" t="s">
        <v>3657</v>
      </c>
      <c r="R178" s="582" t="s">
        <v>3658</v>
      </c>
      <c r="S178" s="585" t="s">
        <v>3659</v>
      </c>
      <c r="T178" s="585" t="s">
        <v>3660</v>
      </c>
      <c r="U178" s="585" t="s">
        <v>3661</v>
      </c>
      <c r="V178" s="585" t="s">
        <v>3662</v>
      </c>
      <c r="W178" s="585" t="s">
        <v>3663</v>
      </c>
      <c r="X178" s="585" t="s">
        <v>3664</v>
      </c>
      <c r="Y178" s="192"/>
      <c r="Z178" s="192"/>
      <c r="AA178" s="192"/>
      <c r="AB178" s="192"/>
    </row>
    <row r="179" spans="1:28" ht="15.75" x14ac:dyDescent="0.25">
      <c r="A179" s="777"/>
      <c r="B179" s="646"/>
      <c r="C179" s="416">
        <v>68</v>
      </c>
      <c r="D179" s="592" t="s">
        <v>488</v>
      </c>
      <c r="E179" s="592"/>
      <c r="F179" s="593">
        <v>1</v>
      </c>
      <c r="G179" s="598" t="e">
        <f t="shared" si="8"/>
        <v>#VALUE!</v>
      </c>
      <c r="H179" s="598" t="e">
        <f t="shared" si="9"/>
        <v>#VALUE!</v>
      </c>
      <c r="I179" s="594" t="s">
        <v>3665</v>
      </c>
      <c r="J179" s="582" t="s">
        <v>3666</v>
      </c>
      <c r="K179" s="582" t="s">
        <v>3667</v>
      </c>
      <c r="L179" s="582" t="s">
        <v>3668</v>
      </c>
      <c r="M179" s="582" t="s">
        <v>3669</v>
      </c>
      <c r="N179" s="582" t="s">
        <v>3670</v>
      </c>
      <c r="O179" s="582" t="s">
        <v>3671</v>
      </c>
      <c r="P179" s="582" t="s">
        <v>3672</v>
      </c>
      <c r="Q179" s="582" t="s">
        <v>3673</v>
      </c>
      <c r="R179" s="582" t="s">
        <v>3674</v>
      </c>
      <c r="S179" s="585" t="s">
        <v>3675</v>
      </c>
      <c r="T179" s="585" t="s">
        <v>3676</v>
      </c>
      <c r="U179" s="585" t="s">
        <v>3677</v>
      </c>
      <c r="V179" s="585" t="s">
        <v>3678</v>
      </c>
      <c r="W179" s="585" t="s">
        <v>3679</v>
      </c>
      <c r="X179" s="585" t="s">
        <v>3680</v>
      </c>
      <c r="Y179" s="192"/>
      <c r="Z179" s="192"/>
      <c r="AA179" s="192"/>
      <c r="AB179" s="192"/>
    </row>
    <row r="180" spans="1:28" ht="15.75" x14ac:dyDescent="0.25">
      <c r="A180" s="777"/>
      <c r="B180" s="646"/>
      <c r="C180" s="416">
        <v>69</v>
      </c>
      <c r="D180" s="592" t="s">
        <v>488</v>
      </c>
      <c r="E180" s="592"/>
      <c r="F180" s="593">
        <v>2</v>
      </c>
      <c r="G180" s="598" t="e">
        <f t="shared" si="8"/>
        <v>#VALUE!</v>
      </c>
      <c r="H180" s="598" t="e">
        <f t="shared" si="9"/>
        <v>#VALUE!</v>
      </c>
      <c r="I180" s="594" t="s">
        <v>3681</v>
      </c>
      <c r="J180" s="582" t="s">
        <v>3682</v>
      </c>
      <c r="K180" s="582" t="s">
        <v>3683</v>
      </c>
      <c r="L180" s="582" t="s">
        <v>3684</v>
      </c>
      <c r="M180" s="582" t="s">
        <v>3685</v>
      </c>
      <c r="N180" s="582" t="s">
        <v>3686</v>
      </c>
      <c r="O180" s="582" t="s">
        <v>3687</v>
      </c>
      <c r="P180" s="582" t="s">
        <v>3688</v>
      </c>
      <c r="Q180" s="582" t="s">
        <v>3689</v>
      </c>
      <c r="R180" s="582" t="s">
        <v>3690</v>
      </c>
      <c r="S180" s="585" t="s">
        <v>3691</v>
      </c>
      <c r="T180" s="585" t="s">
        <v>3692</v>
      </c>
      <c r="U180" s="585" t="s">
        <v>3693</v>
      </c>
      <c r="V180" s="585" t="s">
        <v>3694</v>
      </c>
      <c r="W180" s="585" t="s">
        <v>3695</v>
      </c>
      <c r="X180" s="585" t="s">
        <v>3696</v>
      </c>
      <c r="Y180" s="192"/>
      <c r="Z180" s="192"/>
      <c r="AA180" s="192"/>
      <c r="AB180" s="192"/>
    </row>
    <row r="181" spans="1:28" ht="15.75" x14ac:dyDescent="0.25">
      <c r="A181" s="777"/>
      <c r="B181" s="646"/>
      <c r="C181" s="416">
        <v>70</v>
      </c>
      <c r="D181" s="592" t="s">
        <v>488</v>
      </c>
      <c r="E181" s="592"/>
      <c r="F181" s="593">
        <v>3</v>
      </c>
      <c r="G181" s="598" t="e">
        <f t="shared" si="8"/>
        <v>#VALUE!</v>
      </c>
      <c r="H181" s="598" t="e">
        <f t="shared" si="9"/>
        <v>#VALUE!</v>
      </c>
      <c r="I181" s="594" t="s">
        <v>3697</v>
      </c>
      <c r="J181" s="582" t="s">
        <v>3698</v>
      </c>
      <c r="K181" s="582" t="s">
        <v>3699</v>
      </c>
      <c r="L181" s="582" t="s">
        <v>3700</v>
      </c>
      <c r="M181" s="582" t="s">
        <v>3701</v>
      </c>
      <c r="N181" s="582" t="s">
        <v>3702</v>
      </c>
      <c r="O181" s="582" t="s">
        <v>3703</v>
      </c>
      <c r="P181" s="582" t="s">
        <v>3704</v>
      </c>
      <c r="Q181" s="582" t="s">
        <v>3705</v>
      </c>
      <c r="R181" s="582" t="s">
        <v>3706</v>
      </c>
      <c r="S181" s="585" t="s">
        <v>3707</v>
      </c>
      <c r="T181" s="585" t="s">
        <v>3708</v>
      </c>
      <c r="U181" s="585" t="s">
        <v>3709</v>
      </c>
      <c r="V181" s="585" t="s">
        <v>3710</v>
      </c>
      <c r="W181" s="585" t="s">
        <v>3711</v>
      </c>
      <c r="X181" s="585" t="s">
        <v>3712</v>
      </c>
      <c r="Y181" s="192"/>
      <c r="Z181" s="192"/>
      <c r="AA181" s="192"/>
      <c r="AB181" s="192"/>
    </row>
    <row r="182" spans="1:28" x14ac:dyDescent="0.25">
      <c r="A182" s="777"/>
      <c r="B182" s="646"/>
      <c r="C182" s="192"/>
      <c r="D182" s="576"/>
      <c r="E182" s="576"/>
      <c r="F182" s="576"/>
      <c r="G182" s="576"/>
      <c r="H182" s="595"/>
      <c r="I182" s="596"/>
      <c r="J182" s="596"/>
      <c r="K182" s="596"/>
      <c r="L182" s="596"/>
      <c r="M182" s="596"/>
      <c r="N182" s="596"/>
      <c r="O182" s="596"/>
      <c r="P182" s="596"/>
      <c r="Q182" s="596"/>
      <c r="R182" s="596"/>
      <c r="S182" s="597"/>
      <c r="T182" s="597"/>
      <c r="U182" s="597"/>
      <c r="V182" s="597"/>
      <c r="W182" s="597"/>
      <c r="X182" s="597"/>
      <c r="Y182" s="192"/>
      <c r="Z182" s="192"/>
      <c r="AA182" s="192"/>
      <c r="AB182" s="192"/>
    </row>
    <row r="183" spans="1:28" ht="16.5" thickBot="1" x14ac:dyDescent="0.3">
      <c r="A183" s="777"/>
      <c r="B183" s="646"/>
      <c r="C183" s="192"/>
      <c r="D183" s="576"/>
      <c r="E183" s="576"/>
      <c r="F183" s="576"/>
      <c r="G183" s="416">
        <v>1</v>
      </c>
      <c r="H183" s="416">
        <v>2</v>
      </c>
      <c r="I183" s="416">
        <v>3</v>
      </c>
      <c r="J183" s="416">
        <v>4</v>
      </c>
      <c r="K183" s="416">
        <v>5</v>
      </c>
      <c r="L183" s="416">
        <v>6</v>
      </c>
      <c r="M183" s="416">
        <v>7</v>
      </c>
      <c r="N183" s="416">
        <v>8</v>
      </c>
      <c r="O183" s="416">
        <v>9</v>
      </c>
      <c r="P183" s="416">
        <v>10</v>
      </c>
      <c r="Q183" s="416">
        <v>11</v>
      </c>
      <c r="R183" s="416">
        <v>12</v>
      </c>
      <c r="S183" s="597"/>
      <c r="T183" s="597"/>
      <c r="U183" s="597"/>
      <c r="V183" s="597"/>
      <c r="W183" s="597"/>
      <c r="X183" s="597"/>
      <c r="Y183" s="192"/>
      <c r="Z183" s="192"/>
      <c r="AA183" s="192"/>
      <c r="AB183" s="192"/>
    </row>
    <row r="184" spans="1:28" x14ac:dyDescent="0.25">
      <c r="A184" s="777"/>
      <c r="B184" s="646"/>
      <c r="C184" s="192"/>
      <c r="D184" s="192"/>
      <c r="E184" s="192"/>
      <c r="F184" s="192"/>
      <c r="G184" s="818" t="s">
        <v>395</v>
      </c>
      <c r="H184" s="819"/>
      <c r="I184" s="797" t="s">
        <v>396</v>
      </c>
      <c r="J184" s="796"/>
      <c r="K184" s="795" t="s">
        <v>397</v>
      </c>
      <c r="L184" s="796"/>
      <c r="M184" s="795" t="s">
        <v>398</v>
      </c>
      <c r="N184" s="796"/>
      <c r="O184" s="795" t="s">
        <v>399</v>
      </c>
      <c r="P184" s="796"/>
      <c r="Q184" s="795" t="s">
        <v>400</v>
      </c>
      <c r="R184" s="802"/>
      <c r="S184" s="597"/>
      <c r="T184" s="597"/>
      <c r="U184" s="597"/>
      <c r="V184" s="597"/>
      <c r="W184" s="597"/>
      <c r="X184" s="597"/>
      <c r="Y184" s="192"/>
      <c r="Z184" s="192"/>
      <c r="AA184" s="192"/>
      <c r="AB184" s="192"/>
    </row>
    <row r="185" spans="1:28" x14ac:dyDescent="0.25">
      <c r="A185" s="777"/>
      <c r="B185" s="646"/>
      <c r="C185" s="192"/>
      <c r="D185" s="192"/>
      <c r="E185" s="192"/>
      <c r="F185" s="581" t="s">
        <v>321</v>
      </c>
      <c r="G185" s="583" t="s">
        <v>69</v>
      </c>
      <c r="H185" s="446" t="s">
        <v>484</v>
      </c>
      <c r="I185" s="583" t="s">
        <v>69</v>
      </c>
      <c r="J185" s="210" t="s">
        <v>484</v>
      </c>
      <c r="K185" s="583" t="s">
        <v>69</v>
      </c>
      <c r="L185" s="210" t="s">
        <v>484</v>
      </c>
      <c r="M185" s="583" t="s">
        <v>69</v>
      </c>
      <c r="N185" s="210" t="s">
        <v>484</v>
      </c>
      <c r="O185" s="583" t="s">
        <v>69</v>
      </c>
      <c r="P185" s="210" t="s">
        <v>484</v>
      </c>
      <c r="Q185" s="583" t="s">
        <v>69</v>
      </c>
      <c r="R185" s="210" t="s">
        <v>484</v>
      </c>
      <c r="S185" s="597"/>
      <c r="T185" s="597"/>
      <c r="U185" s="597"/>
      <c r="V185" s="597"/>
      <c r="W185" s="597"/>
      <c r="X185" s="597"/>
      <c r="Y185" s="192"/>
      <c r="Z185" s="192"/>
      <c r="AA185" s="192"/>
      <c r="AB185" s="192"/>
    </row>
    <row r="186" spans="1:28" ht="15.75" x14ac:dyDescent="0.25">
      <c r="A186" s="777"/>
      <c r="B186" s="646"/>
      <c r="C186" s="416">
        <v>71</v>
      </c>
      <c r="D186" s="587" t="s">
        <v>485</v>
      </c>
      <c r="E186" s="588"/>
      <c r="F186" s="589">
        <v>1</v>
      </c>
      <c r="G186" s="438" t="e">
        <f>SUM(I186+K186+M186+O186+Q186)</f>
        <v>#VALUE!</v>
      </c>
      <c r="H186" s="439" t="e">
        <f>SUM(J186+L186+N186+P186+R186)</f>
        <v>#VALUE!</v>
      </c>
      <c r="I186" s="200" t="s">
        <v>3713</v>
      </c>
      <c r="J186" s="200" t="s">
        <v>3714</v>
      </c>
      <c r="K186" s="200" t="s">
        <v>3715</v>
      </c>
      <c r="L186" s="200" t="s">
        <v>3716</v>
      </c>
      <c r="M186" s="200" t="s">
        <v>3717</v>
      </c>
      <c r="N186" s="200" t="s">
        <v>3718</v>
      </c>
      <c r="O186" s="200" t="s">
        <v>3719</v>
      </c>
      <c r="P186" s="200" t="s">
        <v>3720</v>
      </c>
      <c r="Q186" s="200" t="s">
        <v>3721</v>
      </c>
      <c r="R186" s="200" t="s">
        <v>3722</v>
      </c>
      <c r="S186" s="597"/>
      <c r="T186" s="597"/>
      <c r="U186" s="597"/>
      <c r="V186" s="597"/>
      <c r="W186" s="597"/>
      <c r="X186" s="597"/>
      <c r="Y186" s="192"/>
      <c r="Z186" s="192"/>
      <c r="AA186" s="192"/>
      <c r="AB186" s="192"/>
    </row>
    <row r="187" spans="1:28" ht="15.75" x14ac:dyDescent="0.25">
      <c r="A187" s="777"/>
      <c r="B187" s="646"/>
      <c r="C187" s="416">
        <v>72</v>
      </c>
      <c r="D187" s="587" t="s">
        <v>485</v>
      </c>
      <c r="E187" s="588"/>
      <c r="F187" s="589">
        <v>2</v>
      </c>
      <c r="G187" s="438" t="e">
        <f t="shared" ref="G187:G197" si="10">SUM(I187+K187+M187+O187+Q187)</f>
        <v>#VALUE!</v>
      </c>
      <c r="H187" s="439" t="e">
        <f t="shared" ref="H187:H197" si="11">SUM(J187+L187+N187+P187+R187)</f>
        <v>#VALUE!</v>
      </c>
      <c r="I187" s="200" t="s">
        <v>3723</v>
      </c>
      <c r="J187" s="200" t="s">
        <v>3725</v>
      </c>
      <c r="K187" s="200" t="s">
        <v>3727</v>
      </c>
      <c r="L187" s="200" t="s">
        <v>3729</v>
      </c>
      <c r="M187" s="200" t="s">
        <v>3731</v>
      </c>
      <c r="N187" s="200" t="s">
        <v>3733</v>
      </c>
      <c r="O187" s="200" t="s">
        <v>3735</v>
      </c>
      <c r="P187" s="200" t="s">
        <v>3737</v>
      </c>
      <c r="Q187" s="200" t="s">
        <v>3739</v>
      </c>
      <c r="R187" s="200" t="s">
        <v>3741</v>
      </c>
      <c r="S187" s="597"/>
      <c r="T187" s="597"/>
      <c r="U187" s="597"/>
      <c r="V187" s="597"/>
      <c r="W187" s="597"/>
      <c r="X187" s="597"/>
      <c r="Y187" s="192"/>
      <c r="Z187" s="192"/>
      <c r="AA187" s="192"/>
      <c r="AB187" s="192"/>
    </row>
    <row r="188" spans="1:28" ht="15.75" x14ac:dyDescent="0.25">
      <c r="A188" s="777"/>
      <c r="B188" s="646"/>
      <c r="C188" s="416">
        <v>73</v>
      </c>
      <c r="D188" s="587" t="s">
        <v>485</v>
      </c>
      <c r="E188" s="588"/>
      <c r="F188" s="589">
        <v>3</v>
      </c>
      <c r="G188" s="438" t="e">
        <f t="shared" si="10"/>
        <v>#VALUE!</v>
      </c>
      <c r="H188" s="439" t="e">
        <f t="shared" si="11"/>
        <v>#VALUE!</v>
      </c>
      <c r="I188" s="200" t="s">
        <v>3724</v>
      </c>
      <c r="J188" s="200" t="s">
        <v>3726</v>
      </c>
      <c r="K188" s="200" t="s">
        <v>3728</v>
      </c>
      <c r="L188" s="200" t="s">
        <v>3730</v>
      </c>
      <c r="M188" s="200" t="s">
        <v>3732</v>
      </c>
      <c r="N188" s="200" t="s">
        <v>3734</v>
      </c>
      <c r="O188" s="200" t="s">
        <v>3736</v>
      </c>
      <c r="P188" s="200" t="s">
        <v>3738</v>
      </c>
      <c r="Q188" s="200" t="s">
        <v>3740</v>
      </c>
      <c r="R188" s="200" t="s">
        <v>3742</v>
      </c>
      <c r="S188" s="597"/>
      <c r="T188" s="597"/>
      <c r="U188" s="597"/>
      <c r="V188" s="597"/>
      <c r="W188" s="597"/>
      <c r="X188" s="597"/>
      <c r="Y188" s="192"/>
      <c r="Z188" s="192"/>
      <c r="AA188" s="192"/>
      <c r="AB188" s="192"/>
    </row>
    <row r="189" spans="1:28" ht="15.75" x14ac:dyDescent="0.25">
      <c r="A189" s="777"/>
      <c r="B189" s="646"/>
      <c r="C189" s="416">
        <v>74</v>
      </c>
      <c r="D189" s="812" t="s">
        <v>486</v>
      </c>
      <c r="E189" s="813"/>
      <c r="F189" s="586">
        <v>1</v>
      </c>
      <c r="G189" s="438" t="e">
        <f t="shared" si="10"/>
        <v>#VALUE!</v>
      </c>
      <c r="H189" s="439" t="e">
        <f t="shared" si="11"/>
        <v>#VALUE!</v>
      </c>
      <c r="I189" s="200" t="s">
        <v>3743</v>
      </c>
      <c r="J189" s="200" t="s">
        <v>3744</v>
      </c>
      <c r="K189" s="200" t="s">
        <v>3745</v>
      </c>
      <c r="L189" s="200" t="s">
        <v>3746</v>
      </c>
      <c r="M189" s="200" t="s">
        <v>3747</v>
      </c>
      <c r="N189" s="200" t="s">
        <v>3748</v>
      </c>
      <c r="O189" s="200" t="s">
        <v>3749</v>
      </c>
      <c r="P189" s="200" t="s">
        <v>3750</v>
      </c>
      <c r="Q189" s="200" t="s">
        <v>3751</v>
      </c>
      <c r="R189" s="200" t="s">
        <v>3752</v>
      </c>
      <c r="S189" s="597"/>
      <c r="T189" s="597"/>
      <c r="U189" s="597"/>
      <c r="V189" s="597"/>
      <c r="W189" s="597"/>
      <c r="X189" s="597"/>
      <c r="Y189" s="192"/>
      <c r="Z189" s="192"/>
      <c r="AA189" s="192"/>
      <c r="AB189" s="192"/>
    </row>
    <row r="190" spans="1:28" ht="15.75" x14ac:dyDescent="0.25">
      <c r="A190" s="777"/>
      <c r="B190" s="646"/>
      <c r="C190" s="416">
        <v>75</v>
      </c>
      <c r="D190" s="812" t="s">
        <v>486</v>
      </c>
      <c r="E190" s="813"/>
      <c r="F190" s="586">
        <v>2</v>
      </c>
      <c r="G190" s="438" t="e">
        <f t="shared" si="10"/>
        <v>#VALUE!</v>
      </c>
      <c r="H190" s="439" t="e">
        <f t="shared" si="11"/>
        <v>#VALUE!</v>
      </c>
      <c r="I190" s="200" t="s">
        <v>3753</v>
      </c>
      <c r="J190" s="200" t="s">
        <v>3754</v>
      </c>
      <c r="K190" s="200" t="s">
        <v>3755</v>
      </c>
      <c r="L190" s="200" t="s">
        <v>3756</v>
      </c>
      <c r="M190" s="200" t="s">
        <v>3757</v>
      </c>
      <c r="N190" s="200" t="s">
        <v>3758</v>
      </c>
      <c r="O190" s="200" t="s">
        <v>3759</v>
      </c>
      <c r="P190" s="200" t="s">
        <v>3760</v>
      </c>
      <c r="Q190" s="200" t="s">
        <v>3761</v>
      </c>
      <c r="R190" s="200" t="s">
        <v>3762</v>
      </c>
      <c r="S190" s="597"/>
      <c r="T190" s="597"/>
      <c r="U190" s="597"/>
      <c r="V190" s="597"/>
      <c r="W190" s="597"/>
      <c r="X190" s="597"/>
      <c r="Y190" s="192"/>
      <c r="Z190" s="192"/>
      <c r="AA190" s="192"/>
      <c r="AB190" s="192"/>
    </row>
    <row r="191" spans="1:28" ht="15.75" x14ac:dyDescent="0.25">
      <c r="A191" s="777"/>
      <c r="B191" s="646"/>
      <c r="C191" s="416">
        <v>76</v>
      </c>
      <c r="D191" s="812" t="s">
        <v>486</v>
      </c>
      <c r="E191" s="813"/>
      <c r="F191" s="586">
        <v>3</v>
      </c>
      <c r="G191" s="438" t="e">
        <f t="shared" si="10"/>
        <v>#VALUE!</v>
      </c>
      <c r="H191" s="439" t="e">
        <f t="shared" si="11"/>
        <v>#VALUE!</v>
      </c>
      <c r="I191" s="200" t="s">
        <v>3763</v>
      </c>
      <c r="J191" s="200" t="s">
        <v>3764</v>
      </c>
      <c r="K191" s="200" t="s">
        <v>3765</v>
      </c>
      <c r="L191" s="200" t="s">
        <v>3766</v>
      </c>
      <c r="M191" s="200" t="s">
        <v>3767</v>
      </c>
      <c r="N191" s="200" t="s">
        <v>3768</v>
      </c>
      <c r="O191" s="200" t="s">
        <v>3769</v>
      </c>
      <c r="P191" s="200" t="s">
        <v>3770</v>
      </c>
      <c r="Q191" s="200" t="s">
        <v>3771</v>
      </c>
      <c r="R191" s="200" t="s">
        <v>3772</v>
      </c>
      <c r="S191" s="597"/>
      <c r="T191" s="597"/>
      <c r="U191" s="597"/>
      <c r="V191" s="597"/>
      <c r="W191" s="597"/>
      <c r="X191" s="597"/>
      <c r="Y191" s="192"/>
      <c r="Z191" s="192"/>
      <c r="AA191" s="192"/>
      <c r="AB191" s="192"/>
    </row>
    <row r="192" spans="1:28" ht="15.75" x14ac:dyDescent="0.25">
      <c r="A192" s="777"/>
      <c r="B192" s="646"/>
      <c r="C192" s="416">
        <v>77</v>
      </c>
      <c r="D192" s="590" t="s">
        <v>487</v>
      </c>
      <c r="E192" s="590"/>
      <c r="F192" s="591">
        <v>1</v>
      </c>
      <c r="G192" s="438" t="e">
        <f t="shared" si="10"/>
        <v>#VALUE!</v>
      </c>
      <c r="H192" s="439" t="e">
        <f t="shared" si="11"/>
        <v>#VALUE!</v>
      </c>
      <c r="I192" s="200" t="s">
        <v>3773</v>
      </c>
      <c r="J192" s="200" t="s">
        <v>3774</v>
      </c>
      <c r="K192" s="200" t="s">
        <v>3775</v>
      </c>
      <c r="L192" s="200" t="s">
        <v>3776</v>
      </c>
      <c r="M192" s="200" t="s">
        <v>3777</v>
      </c>
      <c r="N192" s="200" t="s">
        <v>3778</v>
      </c>
      <c r="O192" s="200" t="s">
        <v>3779</v>
      </c>
      <c r="P192" s="200" t="s">
        <v>3780</v>
      </c>
      <c r="Q192" s="200" t="s">
        <v>3781</v>
      </c>
      <c r="R192" s="200" t="s">
        <v>3782</v>
      </c>
      <c r="S192" s="597"/>
      <c r="T192" s="597"/>
      <c r="U192" s="597"/>
      <c r="V192" s="597"/>
      <c r="W192" s="597"/>
      <c r="X192" s="597"/>
      <c r="Y192" s="192"/>
      <c r="Z192" s="192"/>
      <c r="AA192" s="192"/>
      <c r="AB192" s="192"/>
    </row>
    <row r="193" spans="1:29" ht="15.75" x14ac:dyDescent="0.25">
      <c r="A193" s="777"/>
      <c r="B193" s="646"/>
      <c r="C193" s="416">
        <v>78</v>
      </c>
      <c r="D193" s="590" t="s">
        <v>487</v>
      </c>
      <c r="E193" s="590"/>
      <c r="F193" s="591">
        <v>2</v>
      </c>
      <c r="G193" s="438" t="e">
        <f t="shared" si="10"/>
        <v>#VALUE!</v>
      </c>
      <c r="H193" s="439" t="e">
        <f t="shared" si="11"/>
        <v>#VALUE!</v>
      </c>
      <c r="I193" s="200" t="s">
        <v>3783</v>
      </c>
      <c r="J193" s="200" t="s">
        <v>3784</v>
      </c>
      <c r="K193" s="200" t="s">
        <v>3785</v>
      </c>
      <c r="L193" s="200" t="s">
        <v>3786</v>
      </c>
      <c r="M193" s="200" t="s">
        <v>3787</v>
      </c>
      <c r="N193" s="200" t="s">
        <v>3788</v>
      </c>
      <c r="O193" s="200" t="s">
        <v>3789</v>
      </c>
      <c r="P193" s="200" t="s">
        <v>3790</v>
      </c>
      <c r="Q193" s="200" t="s">
        <v>3791</v>
      </c>
      <c r="R193" s="200" t="s">
        <v>3792</v>
      </c>
      <c r="S193" s="597"/>
      <c r="T193" s="597"/>
      <c r="U193" s="597"/>
      <c r="V193" s="597"/>
      <c r="W193" s="597"/>
      <c r="X193" s="597"/>
      <c r="Y193" s="192"/>
      <c r="Z193" s="192"/>
      <c r="AA193" s="192"/>
      <c r="AB193" s="192"/>
    </row>
    <row r="194" spans="1:29" ht="15.75" x14ac:dyDescent="0.25">
      <c r="A194" s="777"/>
      <c r="B194" s="646"/>
      <c r="C194" s="416">
        <v>79</v>
      </c>
      <c r="D194" s="590" t="s">
        <v>487</v>
      </c>
      <c r="E194" s="590"/>
      <c r="F194" s="591">
        <v>3</v>
      </c>
      <c r="G194" s="438" t="e">
        <f t="shared" si="10"/>
        <v>#VALUE!</v>
      </c>
      <c r="H194" s="439" t="e">
        <f t="shared" si="11"/>
        <v>#VALUE!</v>
      </c>
      <c r="I194" s="200" t="s">
        <v>3793</v>
      </c>
      <c r="J194" s="200" t="s">
        <v>3794</v>
      </c>
      <c r="K194" s="200" t="s">
        <v>3795</v>
      </c>
      <c r="L194" s="200" t="s">
        <v>3796</v>
      </c>
      <c r="M194" s="200" t="s">
        <v>3797</v>
      </c>
      <c r="N194" s="200" t="s">
        <v>3798</v>
      </c>
      <c r="O194" s="200" t="s">
        <v>3799</v>
      </c>
      <c r="P194" s="200" t="s">
        <v>3800</v>
      </c>
      <c r="Q194" s="200" t="s">
        <v>3801</v>
      </c>
      <c r="R194" s="200" t="s">
        <v>3802</v>
      </c>
      <c r="S194" s="597"/>
      <c r="T194" s="597"/>
      <c r="U194" s="597"/>
      <c r="V194" s="597"/>
      <c r="W194" s="597"/>
      <c r="X194" s="597"/>
      <c r="Y194" s="192"/>
      <c r="Z194" s="192"/>
      <c r="AA194" s="192"/>
      <c r="AB194" s="192"/>
    </row>
    <row r="195" spans="1:29" ht="15.75" x14ac:dyDescent="0.25">
      <c r="A195" s="777"/>
      <c r="B195" s="646"/>
      <c r="C195" s="416">
        <v>80</v>
      </c>
      <c r="D195" s="592" t="s">
        <v>488</v>
      </c>
      <c r="E195" s="592"/>
      <c r="F195" s="593">
        <v>1</v>
      </c>
      <c r="G195" s="438" t="e">
        <f t="shared" si="10"/>
        <v>#VALUE!</v>
      </c>
      <c r="H195" s="439" t="e">
        <f t="shared" si="11"/>
        <v>#VALUE!</v>
      </c>
      <c r="I195" s="200" t="s">
        <v>3803</v>
      </c>
      <c r="J195" s="200" t="s">
        <v>3804</v>
      </c>
      <c r="K195" s="200" t="s">
        <v>3805</v>
      </c>
      <c r="L195" s="200" t="s">
        <v>3806</v>
      </c>
      <c r="M195" s="200" t="s">
        <v>3807</v>
      </c>
      <c r="N195" s="200" t="s">
        <v>3808</v>
      </c>
      <c r="O195" s="200" t="s">
        <v>3809</v>
      </c>
      <c r="P195" s="200" t="s">
        <v>3810</v>
      </c>
      <c r="Q195" s="200" t="s">
        <v>3811</v>
      </c>
      <c r="R195" s="200" t="s">
        <v>3812</v>
      </c>
      <c r="S195" s="597"/>
      <c r="T195" s="597"/>
      <c r="U195" s="597"/>
      <c r="V195" s="597"/>
      <c r="W195" s="597"/>
      <c r="X195" s="597"/>
      <c r="Y195" s="192"/>
      <c r="Z195" s="192"/>
      <c r="AA195" s="192"/>
      <c r="AB195" s="192"/>
    </row>
    <row r="196" spans="1:29" ht="15.75" x14ac:dyDescent="0.25">
      <c r="A196" s="777"/>
      <c r="B196" s="646"/>
      <c r="C196" s="416">
        <v>81</v>
      </c>
      <c r="D196" s="592" t="s">
        <v>488</v>
      </c>
      <c r="E196" s="592"/>
      <c r="F196" s="593">
        <v>2</v>
      </c>
      <c r="G196" s="438" t="e">
        <f t="shared" si="10"/>
        <v>#VALUE!</v>
      </c>
      <c r="H196" s="439" t="e">
        <f t="shared" si="11"/>
        <v>#VALUE!</v>
      </c>
      <c r="I196" s="200" t="s">
        <v>3813</v>
      </c>
      <c r="J196" s="200" t="s">
        <v>3814</v>
      </c>
      <c r="K196" s="200" t="s">
        <v>3815</v>
      </c>
      <c r="L196" s="200" t="s">
        <v>3816</v>
      </c>
      <c r="M196" s="200" t="s">
        <v>3817</v>
      </c>
      <c r="N196" s="200" t="s">
        <v>3818</v>
      </c>
      <c r="O196" s="200" t="s">
        <v>3819</v>
      </c>
      <c r="P196" s="200" t="s">
        <v>3820</v>
      </c>
      <c r="Q196" s="200" t="s">
        <v>3821</v>
      </c>
      <c r="R196" s="200" t="s">
        <v>3822</v>
      </c>
      <c r="S196" s="597"/>
      <c r="T196" s="597"/>
      <c r="U196" s="597"/>
      <c r="V196" s="597"/>
      <c r="W196" s="597"/>
      <c r="X196" s="597"/>
      <c r="Y196" s="192"/>
      <c r="Z196" s="192"/>
      <c r="AA196" s="192"/>
      <c r="AB196" s="192"/>
    </row>
    <row r="197" spans="1:29" ht="15.75" x14ac:dyDescent="0.25">
      <c r="A197" s="777"/>
      <c r="B197" s="646"/>
      <c r="C197" s="416">
        <v>82</v>
      </c>
      <c r="D197" s="592" t="s">
        <v>488</v>
      </c>
      <c r="E197" s="592"/>
      <c r="F197" s="593">
        <v>3</v>
      </c>
      <c r="G197" s="438" t="e">
        <f t="shared" si="10"/>
        <v>#VALUE!</v>
      </c>
      <c r="H197" s="439" t="e">
        <f t="shared" si="11"/>
        <v>#VALUE!</v>
      </c>
      <c r="I197" s="200" t="s">
        <v>3823</v>
      </c>
      <c r="J197" s="200" t="s">
        <v>3824</v>
      </c>
      <c r="K197" s="200" t="s">
        <v>3825</v>
      </c>
      <c r="L197" s="200" t="s">
        <v>3826</v>
      </c>
      <c r="M197" s="200" t="s">
        <v>3827</v>
      </c>
      <c r="N197" s="200" t="s">
        <v>3828</v>
      </c>
      <c r="O197" s="200" t="s">
        <v>3829</v>
      </c>
      <c r="P197" s="200" t="s">
        <v>3830</v>
      </c>
      <c r="Q197" s="200" t="s">
        <v>3831</v>
      </c>
      <c r="R197" s="200" t="s">
        <v>3832</v>
      </c>
      <c r="S197" s="597"/>
      <c r="T197" s="597"/>
      <c r="U197" s="597"/>
      <c r="V197" s="597"/>
      <c r="W197" s="597"/>
      <c r="X197" s="597"/>
      <c r="Y197" s="192"/>
      <c r="Z197" s="192"/>
      <c r="AA197" s="192"/>
      <c r="AB197" s="192"/>
    </row>
    <row r="198" spans="1:29" x14ac:dyDescent="0.25">
      <c r="A198" s="777"/>
      <c r="B198" s="646"/>
      <c r="C198" s="192"/>
      <c r="D198" s="576"/>
      <c r="E198" s="576"/>
      <c r="F198" s="576"/>
      <c r="G198" s="576"/>
      <c r="H198" s="595"/>
      <c r="I198" s="596"/>
      <c r="J198" s="596"/>
      <c r="K198" s="596"/>
      <c r="L198" s="596"/>
      <c r="M198" s="596"/>
      <c r="N198" s="596"/>
      <c r="O198" s="596"/>
      <c r="P198" s="596"/>
      <c r="Q198" s="596"/>
      <c r="R198" s="596"/>
      <c r="S198" s="597"/>
      <c r="T198" s="597"/>
      <c r="U198" s="597"/>
      <c r="V198" s="597"/>
      <c r="W198" s="597"/>
      <c r="X198" s="597"/>
      <c r="Y198" s="192"/>
      <c r="Z198" s="192"/>
      <c r="AA198" s="192"/>
      <c r="AB198" s="192"/>
    </row>
    <row r="199" spans="1:29" x14ac:dyDescent="0.25">
      <c r="A199" s="777"/>
      <c r="B199" s="646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  <c r="S199" s="192"/>
      <c r="T199" s="192"/>
      <c r="U199" s="192"/>
      <c r="V199" s="192"/>
      <c r="W199" s="192"/>
      <c r="X199" s="192"/>
      <c r="Y199" s="192"/>
      <c r="Z199" s="192"/>
      <c r="AA199" s="192"/>
      <c r="AB199" s="192"/>
    </row>
    <row r="200" spans="1:29" x14ac:dyDescent="0.25">
      <c r="A200" s="777"/>
      <c r="B200" s="646"/>
      <c r="C200" s="192"/>
      <c r="D200" s="421" t="s">
        <v>489</v>
      </c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  <c r="S200" s="192"/>
      <c r="T200" s="192"/>
      <c r="U200" s="192"/>
      <c r="V200" s="192"/>
      <c r="W200" s="192"/>
      <c r="X200" s="192"/>
      <c r="Y200" s="192"/>
      <c r="Z200" s="192"/>
      <c r="AA200" s="192"/>
      <c r="AB200" s="192"/>
    </row>
    <row r="201" spans="1:29" ht="15.75" x14ac:dyDescent="0.25">
      <c r="A201" s="777"/>
      <c r="B201" s="646"/>
      <c r="C201" s="192"/>
      <c r="D201" s="192"/>
      <c r="E201" s="192"/>
      <c r="F201" s="192"/>
      <c r="G201" s="416">
        <v>1</v>
      </c>
      <c r="H201" s="416">
        <v>2</v>
      </c>
      <c r="I201" s="416">
        <v>3</v>
      </c>
      <c r="J201" s="416">
        <v>4</v>
      </c>
      <c r="K201" s="416">
        <v>5</v>
      </c>
      <c r="L201" s="416">
        <v>6</v>
      </c>
      <c r="M201" s="416">
        <v>7</v>
      </c>
      <c r="N201" s="416">
        <v>8</v>
      </c>
      <c r="O201" s="416">
        <v>9</v>
      </c>
      <c r="P201" s="192"/>
      <c r="Q201" s="192"/>
      <c r="R201" s="192"/>
      <c r="S201" s="192"/>
      <c r="T201" s="192"/>
      <c r="U201" s="192"/>
      <c r="V201" s="192"/>
      <c r="W201" s="192"/>
      <c r="X201" s="192"/>
      <c r="Y201" s="192"/>
      <c r="Z201" s="192"/>
      <c r="AA201" s="192"/>
      <c r="AB201" s="192"/>
    </row>
    <row r="202" spans="1:29" x14ac:dyDescent="0.25">
      <c r="A202" s="777"/>
      <c r="B202" s="646"/>
      <c r="C202" s="192"/>
      <c r="D202" s="192"/>
      <c r="E202" s="192"/>
      <c r="F202" s="192"/>
      <c r="G202" s="450" t="s">
        <v>379</v>
      </c>
      <c r="H202" s="561" t="s">
        <v>380</v>
      </c>
      <c r="I202" s="561" t="s">
        <v>381</v>
      </c>
      <c r="J202" s="561" t="s">
        <v>382</v>
      </c>
      <c r="K202" s="561" t="s">
        <v>383</v>
      </c>
      <c r="L202" s="561" t="s">
        <v>384</v>
      </c>
      <c r="M202" s="561" t="s">
        <v>385</v>
      </c>
      <c r="N202" s="561" t="s">
        <v>386</v>
      </c>
      <c r="O202" s="561" t="s">
        <v>410</v>
      </c>
      <c r="P202" s="192"/>
      <c r="Q202" s="192"/>
      <c r="R202" s="192"/>
      <c r="S202" s="192"/>
      <c r="T202" s="192"/>
      <c r="U202" s="192"/>
      <c r="V202" s="192"/>
      <c r="W202" s="192"/>
      <c r="X202" s="192"/>
      <c r="Y202" s="192"/>
      <c r="Z202" s="192"/>
      <c r="AA202" s="192"/>
      <c r="AB202" s="192"/>
      <c r="AC202" s="192"/>
    </row>
    <row r="203" spans="1:29" x14ac:dyDescent="0.25">
      <c r="A203" s="777"/>
      <c r="B203" s="646"/>
      <c r="C203" s="192"/>
      <c r="D203" s="192"/>
      <c r="E203" s="192"/>
      <c r="F203" s="192"/>
      <c r="G203" s="195" t="s">
        <v>99</v>
      </c>
      <c r="H203" s="195" t="s">
        <v>99</v>
      </c>
      <c r="I203" s="195" t="s">
        <v>99</v>
      </c>
      <c r="J203" s="195" t="s">
        <v>99</v>
      </c>
      <c r="K203" s="195" t="s">
        <v>99</v>
      </c>
      <c r="L203" s="195" t="s">
        <v>99</v>
      </c>
      <c r="M203" s="195" t="s">
        <v>99</v>
      </c>
      <c r="N203" s="195" t="s">
        <v>99</v>
      </c>
      <c r="O203" s="195" t="s">
        <v>99</v>
      </c>
      <c r="P203" s="192"/>
      <c r="Q203" s="192"/>
      <c r="R203" s="192"/>
      <c r="S203" s="192"/>
      <c r="T203" s="192"/>
      <c r="U203" s="192"/>
      <c r="V203" s="192"/>
      <c r="W203" s="192"/>
      <c r="X203" s="192"/>
      <c r="Y203" s="192"/>
      <c r="Z203" s="192"/>
      <c r="AA203" s="192"/>
      <c r="AB203" s="192"/>
      <c r="AC203" s="192"/>
    </row>
    <row r="204" spans="1:29" ht="15.75" x14ac:dyDescent="0.25">
      <c r="A204" s="777"/>
      <c r="B204" s="646"/>
      <c r="C204" s="416">
        <v>83</v>
      </c>
      <c r="D204" s="445" t="s">
        <v>490</v>
      </c>
      <c r="E204" s="192"/>
      <c r="F204" s="192"/>
      <c r="G204" s="528" t="s">
        <v>984</v>
      </c>
      <c r="H204" s="192" t="s">
        <v>2659</v>
      </c>
      <c r="I204" s="192" t="s">
        <v>2658</v>
      </c>
      <c r="J204" s="192" t="s">
        <v>2657</v>
      </c>
      <c r="K204" s="192" t="s">
        <v>2660</v>
      </c>
      <c r="L204" s="192" t="s">
        <v>2661</v>
      </c>
      <c r="M204" s="192" t="s">
        <v>2662</v>
      </c>
      <c r="N204" s="192" t="s">
        <v>2663</v>
      </c>
      <c r="O204" s="192" t="s">
        <v>2664</v>
      </c>
      <c r="P204" s="192"/>
      <c r="Q204" s="192"/>
      <c r="R204" s="192"/>
      <c r="S204" s="192"/>
      <c r="T204" s="192"/>
      <c r="U204" s="192"/>
      <c r="V204" s="192"/>
      <c r="W204" s="192"/>
      <c r="X204" s="192"/>
      <c r="Y204" s="192"/>
      <c r="Z204" s="192"/>
      <c r="AA204" s="192"/>
      <c r="AB204" s="192"/>
      <c r="AC204" s="192"/>
    </row>
    <row r="205" spans="1:29" ht="15.75" x14ac:dyDescent="0.25">
      <c r="A205" s="777"/>
      <c r="B205" s="646"/>
      <c r="C205" s="416">
        <v>84</v>
      </c>
      <c r="D205" s="445"/>
      <c r="E205" s="192"/>
      <c r="F205" s="192"/>
      <c r="G205" s="528" t="s">
        <v>2670</v>
      </c>
      <c r="H205" s="192" t="s">
        <v>2674</v>
      </c>
      <c r="I205" s="192" t="s">
        <v>2675</v>
      </c>
      <c r="J205" s="192" t="s">
        <v>2676</v>
      </c>
      <c r="K205" s="192" t="s">
        <v>2677</v>
      </c>
      <c r="L205" s="192" t="s">
        <v>2678</v>
      </c>
      <c r="M205" s="192" t="s">
        <v>2679</v>
      </c>
      <c r="N205" s="192" t="s">
        <v>2680</v>
      </c>
      <c r="O205" s="192" t="s">
        <v>2681</v>
      </c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  <c r="AA205" s="192"/>
      <c r="AB205" s="192"/>
      <c r="AC205" s="192"/>
    </row>
    <row r="206" spans="1:29" ht="15.75" x14ac:dyDescent="0.25">
      <c r="A206" s="777"/>
      <c r="B206" s="646"/>
      <c r="C206" s="416">
        <v>85</v>
      </c>
      <c r="D206" s="445"/>
      <c r="E206" s="192"/>
      <c r="F206" s="192"/>
      <c r="G206" s="528" t="s">
        <v>2671</v>
      </c>
      <c r="H206" s="192" t="s">
        <v>2682</v>
      </c>
      <c r="I206" s="192" t="s">
        <v>2683</v>
      </c>
      <c r="J206" s="192" t="s">
        <v>2684</v>
      </c>
      <c r="K206" s="192" t="s">
        <v>2685</v>
      </c>
      <c r="L206" s="192" t="s">
        <v>2686</v>
      </c>
      <c r="M206" s="192" t="s">
        <v>2687</v>
      </c>
      <c r="N206" s="192" t="s">
        <v>2688</v>
      </c>
      <c r="O206" s="192" t="s">
        <v>2689</v>
      </c>
      <c r="P206" s="192"/>
      <c r="Q206" s="192"/>
      <c r="R206" s="192"/>
      <c r="S206" s="192"/>
      <c r="T206" s="192"/>
      <c r="U206" s="192"/>
      <c r="V206" s="192"/>
      <c r="W206" s="192"/>
      <c r="X206" s="192"/>
      <c r="Y206" s="192"/>
      <c r="Z206" s="192"/>
      <c r="AA206" s="192"/>
      <c r="AB206" s="192"/>
      <c r="AC206" s="192"/>
    </row>
    <row r="207" spans="1:29" ht="15.75" x14ac:dyDescent="0.25">
      <c r="A207" s="777"/>
      <c r="B207" s="646"/>
      <c r="C207" s="416">
        <v>86</v>
      </c>
      <c r="D207" s="192"/>
      <c r="E207" s="192"/>
      <c r="F207" s="192"/>
      <c r="G207" s="528" t="s">
        <v>2672</v>
      </c>
      <c r="H207" s="192" t="s">
        <v>2690</v>
      </c>
      <c r="I207" s="192" t="s">
        <v>2691</v>
      </c>
      <c r="J207" s="192" t="s">
        <v>2692</v>
      </c>
      <c r="K207" s="192" t="s">
        <v>2693</v>
      </c>
      <c r="L207" s="192" t="s">
        <v>2694</v>
      </c>
      <c r="M207" s="192" t="s">
        <v>2695</v>
      </c>
      <c r="N207" s="192" t="s">
        <v>2696</v>
      </c>
      <c r="O207" s="192" t="s">
        <v>2697</v>
      </c>
      <c r="P207" s="192"/>
      <c r="Q207" s="192"/>
      <c r="R207" s="192"/>
      <c r="S207" s="192"/>
      <c r="T207" s="192"/>
      <c r="U207" s="192"/>
      <c r="V207" s="192"/>
      <c r="W207" s="192"/>
      <c r="X207" s="192"/>
      <c r="Y207" s="192"/>
      <c r="Z207" s="192"/>
      <c r="AA207" s="192"/>
      <c r="AB207" s="192"/>
      <c r="AC207" s="192"/>
    </row>
    <row r="208" spans="1:29" ht="15.75" x14ac:dyDescent="0.25">
      <c r="A208" s="777"/>
      <c r="B208" s="646"/>
      <c r="C208" s="416">
        <v>87</v>
      </c>
      <c r="D208" s="192"/>
      <c r="E208" s="192"/>
      <c r="F208" s="192"/>
      <c r="G208" s="529" t="s">
        <v>2673</v>
      </c>
      <c r="H208" s="192" t="s">
        <v>2698</v>
      </c>
      <c r="I208" s="192" t="s">
        <v>2699</v>
      </c>
      <c r="J208" s="192" t="s">
        <v>2700</v>
      </c>
      <c r="K208" s="192" t="s">
        <v>2701</v>
      </c>
      <c r="L208" s="192" t="s">
        <v>2702</v>
      </c>
      <c r="M208" s="192" t="s">
        <v>2703</v>
      </c>
      <c r="N208" s="192" t="s">
        <v>2704</v>
      </c>
      <c r="O208" s="192" t="s">
        <v>2705</v>
      </c>
      <c r="P208" s="192"/>
      <c r="Q208" s="192"/>
      <c r="R208" s="192"/>
      <c r="S208" s="192"/>
      <c r="T208" s="192"/>
      <c r="U208" s="192"/>
      <c r="V208" s="192"/>
      <c r="W208" s="192"/>
      <c r="X208" s="192"/>
      <c r="Y208" s="192"/>
      <c r="Z208" s="192"/>
      <c r="AA208" s="192"/>
      <c r="AB208" s="192"/>
      <c r="AC208" s="192"/>
    </row>
    <row r="209" spans="1:29" ht="15.75" x14ac:dyDescent="0.25">
      <c r="A209" s="777"/>
      <c r="B209" s="646"/>
      <c r="C209" s="192"/>
      <c r="D209" s="192"/>
      <c r="E209" s="192"/>
      <c r="F209" s="192"/>
      <c r="G209" s="416">
        <v>1</v>
      </c>
      <c r="H209" s="416">
        <v>2</v>
      </c>
      <c r="I209" s="416">
        <v>3</v>
      </c>
      <c r="J209" s="416">
        <v>4</v>
      </c>
      <c r="K209" s="416">
        <v>5</v>
      </c>
      <c r="L209" s="416">
        <v>6</v>
      </c>
      <c r="M209" s="192"/>
      <c r="N209" s="192"/>
      <c r="O209" s="192"/>
      <c r="P209" s="192"/>
      <c r="Q209" s="192"/>
      <c r="R209" s="192"/>
      <c r="S209" s="192"/>
      <c r="T209" s="192"/>
      <c r="U209" s="192"/>
      <c r="V209" s="192"/>
      <c r="W209" s="192"/>
      <c r="X209" s="192"/>
      <c r="Y209" s="192"/>
      <c r="Z209" s="192"/>
      <c r="AA209" s="192"/>
      <c r="AB209" s="192"/>
      <c r="AC209" s="192"/>
    </row>
    <row r="210" spans="1:29" x14ac:dyDescent="0.25">
      <c r="A210" s="777"/>
      <c r="B210" s="646"/>
      <c r="C210" s="192"/>
      <c r="D210" s="192"/>
      <c r="E210" s="192"/>
      <c r="F210" s="192"/>
      <c r="G210" s="450" t="s">
        <v>395</v>
      </c>
      <c r="H210" s="561" t="s">
        <v>396</v>
      </c>
      <c r="I210" s="561" t="s">
        <v>397</v>
      </c>
      <c r="J210" s="561" t="s">
        <v>398</v>
      </c>
      <c r="K210" s="561" t="s">
        <v>399</v>
      </c>
      <c r="L210" s="561" t="s">
        <v>400</v>
      </c>
      <c r="M210" s="192"/>
      <c r="N210" s="192"/>
      <c r="O210" s="192"/>
      <c r="P210" s="192"/>
      <c r="Q210" s="192"/>
      <c r="R210" s="192"/>
      <c r="S210" s="192"/>
      <c r="T210" s="192"/>
      <c r="U210" s="192"/>
      <c r="V210" s="192"/>
      <c r="W210" s="192"/>
      <c r="X210" s="192"/>
      <c r="Y210" s="192"/>
      <c r="Z210" s="192"/>
      <c r="AA210" s="192"/>
      <c r="AB210" s="192"/>
      <c r="AC210" s="192"/>
    </row>
    <row r="211" spans="1:29" x14ac:dyDescent="0.25">
      <c r="A211" s="777"/>
      <c r="B211" s="646"/>
      <c r="C211" s="192"/>
      <c r="D211" s="192"/>
      <c r="E211" s="192"/>
      <c r="F211" s="192"/>
      <c r="G211" s="195" t="s">
        <v>99</v>
      </c>
      <c r="H211" s="195" t="s">
        <v>99</v>
      </c>
      <c r="I211" s="195" t="s">
        <v>99</v>
      </c>
      <c r="J211" s="195" t="s">
        <v>99</v>
      </c>
      <c r="K211" s="195" t="s">
        <v>99</v>
      </c>
      <c r="L211" s="195" t="s">
        <v>99</v>
      </c>
      <c r="M211" s="206"/>
      <c r="N211" s="203"/>
      <c r="O211" s="192"/>
      <c r="P211" s="203"/>
      <c r="Q211" s="192"/>
      <c r="R211" s="203"/>
      <c r="S211" s="192"/>
      <c r="T211" s="192"/>
      <c r="U211" s="192"/>
      <c r="V211" s="192"/>
      <c r="W211" s="192"/>
      <c r="X211" s="192"/>
      <c r="Y211" s="192"/>
      <c r="Z211" s="192"/>
      <c r="AA211" s="192"/>
      <c r="AB211" s="192"/>
      <c r="AC211" s="192"/>
    </row>
    <row r="212" spans="1:29" ht="15.75" x14ac:dyDescent="0.25">
      <c r="A212" s="777"/>
      <c r="B212" s="646"/>
      <c r="C212" s="416">
        <v>88</v>
      </c>
      <c r="D212" s="445" t="s">
        <v>490</v>
      </c>
      <c r="E212" s="192"/>
      <c r="F212" s="192"/>
      <c r="G212" s="528" t="s">
        <v>984</v>
      </c>
      <c r="H212" s="192" t="s">
        <v>2665</v>
      </c>
      <c r="I212" s="192" t="s">
        <v>2666</v>
      </c>
      <c r="J212" s="192" t="s">
        <v>2667</v>
      </c>
      <c r="K212" s="192" t="s">
        <v>2668</v>
      </c>
      <c r="L212" s="192" t="s">
        <v>2669</v>
      </c>
      <c r="M212" s="192"/>
      <c r="N212" s="192"/>
      <c r="O212" s="192"/>
      <c r="P212" s="192"/>
      <c r="Q212" s="192"/>
      <c r="R212" s="192"/>
      <c r="S212" s="192"/>
      <c r="T212" s="192"/>
      <c r="U212" s="192"/>
      <c r="V212" s="192"/>
      <c r="W212" s="192"/>
      <c r="X212" s="192"/>
      <c r="Y212" s="192"/>
      <c r="Z212" s="192"/>
      <c r="AA212" s="192"/>
      <c r="AB212" s="192"/>
      <c r="AC212" s="192"/>
    </row>
    <row r="213" spans="1:29" ht="15.75" x14ac:dyDescent="0.25">
      <c r="A213" s="777"/>
      <c r="B213" s="646"/>
      <c r="C213" s="416">
        <v>89</v>
      </c>
      <c r="D213" s="445"/>
      <c r="E213" s="192"/>
      <c r="F213" s="192"/>
      <c r="G213" s="528" t="s">
        <v>2670</v>
      </c>
      <c r="H213" s="192" t="s">
        <v>2706</v>
      </c>
      <c r="I213" s="192" t="s">
        <v>2707</v>
      </c>
      <c r="J213" s="192" t="s">
        <v>2708</v>
      </c>
      <c r="K213" s="192" t="s">
        <v>2709</v>
      </c>
      <c r="L213" s="192" t="s">
        <v>2710</v>
      </c>
      <c r="M213" s="192"/>
      <c r="N213" s="192"/>
      <c r="O213" s="192"/>
      <c r="P213" s="192"/>
      <c r="Q213" s="192"/>
      <c r="R213" s="192"/>
      <c r="S213" s="192"/>
      <c r="T213" s="192"/>
      <c r="U213" s="192"/>
      <c r="V213" s="192"/>
      <c r="W213" s="192"/>
      <c r="X213" s="192"/>
      <c r="Y213" s="192"/>
      <c r="Z213" s="192"/>
      <c r="AA213" s="192"/>
      <c r="AB213" s="192"/>
      <c r="AC213" s="192"/>
    </row>
    <row r="214" spans="1:29" ht="15.75" x14ac:dyDescent="0.25">
      <c r="A214" s="777"/>
      <c r="B214" s="646"/>
      <c r="C214" s="416">
        <v>90</v>
      </c>
      <c r="D214" s="445"/>
      <c r="E214" s="192"/>
      <c r="F214" s="192"/>
      <c r="G214" s="528" t="s">
        <v>2671</v>
      </c>
      <c r="H214" s="192" t="s">
        <v>2711</v>
      </c>
      <c r="I214" s="192" t="s">
        <v>2712</v>
      </c>
      <c r="J214" s="192" t="s">
        <v>2713</v>
      </c>
      <c r="K214" s="192" t="s">
        <v>2714</v>
      </c>
      <c r="L214" s="192" t="s">
        <v>2715</v>
      </c>
      <c r="M214" s="192"/>
      <c r="N214" s="192"/>
      <c r="O214" s="192"/>
      <c r="P214" s="192"/>
      <c r="Q214" s="192"/>
      <c r="R214" s="192"/>
      <c r="S214" s="192"/>
      <c r="T214" s="192"/>
      <c r="U214" s="192"/>
      <c r="V214" s="192"/>
      <c r="W214" s="192"/>
      <c r="X214" s="192"/>
      <c r="Y214" s="192"/>
      <c r="Z214" s="192"/>
      <c r="AA214" s="192"/>
      <c r="AB214" s="192"/>
      <c r="AC214" s="192"/>
    </row>
    <row r="215" spans="1:29" ht="15.75" x14ac:dyDescent="0.25">
      <c r="A215" s="777"/>
      <c r="B215" s="646"/>
      <c r="C215" s="416">
        <v>91</v>
      </c>
      <c r="D215" s="445"/>
      <c r="E215" s="192"/>
      <c r="F215" s="192"/>
      <c r="G215" s="528" t="s">
        <v>2672</v>
      </c>
      <c r="H215" s="192" t="s">
        <v>2716</v>
      </c>
      <c r="I215" s="192" t="s">
        <v>2717</v>
      </c>
      <c r="J215" s="192" t="s">
        <v>2718</v>
      </c>
      <c r="K215" s="192" t="s">
        <v>2719</v>
      </c>
      <c r="L215" s="192" t="s">
        <v>2720</v>
      </c>
      <c r="M215" s="192"/>
      <c r="N215" s="192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  <c r="Z215" s="192"/>
      <c r="AA215" s="192"/>
      <c r="AB215" s="192"/>
      <c r="AC215" s="192"/>
    </row>
    <row r="216" spans="1:29" ht="15.75" x14ac:dyDescent="0.25">
      <c r="A216" s="777"/>
      <c r="B216" s="646"/>
      <c r="C216" s="416">
        <v>92</v>
      </c>
      <c r="D216" s="192"/>
      <c r="E216" s="192"/>
      <c r="F216" s="192"/>
      <c r="G216" s="529" t="s">
        <v>2673</v>
      </c>
      <c r="H216" s="192" t="s">
        <v>2721</v>
      </c>
      <c r="I216" s="192" t="s">
        <v>2722</v>
      </c>
      <c r="J216" s="192" t="s">
        <v>2723</v>
      </c>
      <c r="K216" s="192" t="s">
        <v>2724</v>
      </c>
      <c r="L216" s="192" t="s">
        <v>2725</v>
      </c>
      <c r="M216" s="192"/>
      <c r="N216" s="192"/>
      <c r="O216" s="192"/>
      <c r="P216" s="192"/>
      <c r="Q216" s="192"/>
      <c r="R216" s="192"/>
      <c r="S216" s="192"/>
      <c r="T216" s="192"/>
      <c r="U216" s="192"/>
      <c r="V216" s="192"/>
      <c r="W216" s="192"/>
      <c r="X216" s="192"/>
      <c r="Y216" s="192"/>
      <c r="Z216" s="192"/>
      <c r="AA216" s="192"/>
      <c r="AB216" s="192"/>
      <c r="AC216" s="192"/>
    </row>
    <row r="217" spans="1:29" x14ac:dyDescent="0.25">
      <c r="A217" s="777"/>
      <c r="B217" s="646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  <c r="R217" s="192"/>
      <c r="S217" s="192"/>
      <c r="T217" s="192"/>
      <c r="U217" s="192"/>
      <c r="V217" s="192"/>
      <c r="W217" s="192"/>
      <c r="X217" s="192"/>
      <c r="Y217" s="192"/>
      <c r="Z217" s="192"/>
      <c r="AA217" s="192"/>
      <c r="AB217" s="192"/>
    </row>
    <row r="218" spans="1:29" x14ac:dyDescent="0.25">
      <c r="A218" s="777"/>
      <c r="B218" s="646"/>
      <c r="C218" s="192"/>
      <c r="D218" s="445" t="s">
        <v>2726</v>
      </c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  <c r="Z218" s="192"/>
      <c r="AA218" s="192"/>
      <c r="AB218" s="192"/>
    </row>
    <row r="219" spans="1:29" ht="15.75" x14ac:dyDescent="0.25">
      <c r="A219" s="777"/>
      <c r="B219" s="646"/>
      <c r="C219" s="192"/>
      <c r="D219" s="445"/>
      <c r="E219" s="192"/>
      <c r="F219" s="192"/>
      <c r="G219" s="416">
        <v>1</v>
      </c>
      <c r="H219" s="416">
        <v>2</v>
      </c>
      <c r="I219" s="416">
        <v>3</v>
      </c>
      <c r="J219" s="416">
        <v>4</v>
      </c>
      <c r="K219" s="416">
        <v>5</v>
      </c>
      <c r="L219" s="416">
        <v>6</v>
      </c>
      <c r="M219" s="416">
        <v>7</v>
      </c>
      <c r="N219" s="416">
        <v>8</v>
      </c>
      <c r="O219" s="416">
        <v>9</v>
      </c>
      <c r="P219" s="192"/>
      <c r="Q219" s="192"/>
      <c r="R219" s="192"/>
      <c r="S219" s="192"/>
    </row>
    <row r="220" spans="1:29" x14ac:dyDescent="0.25">
      <c r="A220" s="777"/>
      <c r="B220" s="646"/>
      <c r="C220" s="192"/>
      <c r="D220" s="192"/>
      <c r="E220" s="192"/>
      <c r="F220" s="192"/>
      <c r="G220" s="537" t="s">
        <v>379</v>
      </c>
      <c r="H220" s="516" t="s">
        <v>380</v>
      </c>
      <c r="I220" s="517" t="s">
        <v>381</v>
      </c>
      <c r="J220" s="517" t="s">
        <v>382</v>
      </c>
      <c r="K220" s="517" t="s">
        <v>383</v>
      </c>
      <c r="L220" s="517" t="s">
        <v>384</v>
      </c>
      <c r="M220" s="517" t="s">
        <v>385</v>
      </c>
      <c r="N220" s="517" t="s">
        <v>386</v>
      </c>
      <c r="O220" s="517" t="s">
        <v>387</v>
      </c>
      <c r="P220" s="192"/>
      <c r="Q220" s="192"/>
      <c r="R220" s="192"/>
      <c r="S220" s="192"/>
    </row>
    <row r="221" spans="1:29" x14ac:dyDescent="0.25">
      <c r="A221" s="777"/>
      <c r="B221" s="646"/>
      <c r="C221" s="192"/>
      <c r="D221" s="192"/>
      <c r="E221" s="192"/>
      <c r="F221" s="192"/>
      <c r="G221" s="534" t="s">
        <v>253</v>
      </c>
      <c r="H221" s="453" t="s">
        <v>253</v>
      </c>
      <c r="I221" s="453" t="s">
        <v>253</v>
      </c>
      <c r="J221" s="453" t="s">
        <v>253</v>
      </c>
      <c r="K221" s="453" t="s">
        <v>253</v>
      </c>
      <c r="L221" s="453" t="s">
        <v>253</v>
      </c>
      <c r="M221" s="453" t="s">
        <v>253</v>
      </c>
      <c r="N221" s="453" t="s">
        <v>253</v>
      </c>
      <c r="O221" s="453" t="s">
        <v>253</v>
      </c>
      <c r="P221" s="192"/>
      <c r="Q221" s="192"/>
      <c r="R221" s="192"/>
      <c r="S221" s="192"/>
    </row>
    <row r="222" spans="1:29" ht="15.75" x14ac:dyDescent="0.25">
      <c r="A222" s="777"/>
      <c r="B222" s="646"/>
      <c r="C222" s="416">
        <v>93</v>
      </c>
      <c r="D222" s="445"/>
      <c r="E222" s="192"/>
      <c r="F222" s="454" t="s">
        <v>964</v>
      </c>
      <c r="G222" s="449">
        <f>SUM(H222:O222)</f>
        <v>0</v>
      </c>
      <c r="H222" s="455" t="s">
        <v>2728</v>
      </c>
      <c r="I222" s="455" t="s">
        <v>2730</v>
      </c>
      <c r="J222" s="455" t="s">
        <v>2732</v>
      </c>
      <c r="K222" s="455" t="s">
        <v>2734</v>
      </c>
      <c r="L222" s="455" t="s">
        <v>2736</v>
      </c>
      <c r="M222" s="455" t="s">
        <v>2738</v>
      </c>
      <c r="N222" s="455" t="s">
        <v>2740</v>
      </c>
      <c r="O222" s="455" t="s">
        <v>2742</v>
      </c>
      <c r="P222" s="192"/>
      <c r="Q222" s="192"/>
      <c r="R222" s="192"/>
      <c r="S222" s="192"/>
    </row>
    <row r="223" spans="1:29" ht="15.75" x14ac:dyDescent="0.25">
      <c r="A223" s="777"/>
      <c r="B223" s="646"/>
      <c r="C223" s="416">
        <v>94</v>
      </c>
      <c r="D223" s="445"/>
      <c r="E223" s="192"/>
      <c r="F223" s="454" t="s">
        <v>965</v>
      </c>
      <c r="G223" s="449">
        <f>SUM(H223:O223)</f>
        <v>0</v>
      </c>
      <c r="H223" s="455" t="s">
        <v>2729</v>
      </c>
      <c r="I223" s="455" t="s">
        <v>2731</v>
      </c>
      <c r="J223" s="455" t="s">
        <v>2733</v>
      </c>
      <c r="K223" s="455" t="s">
        <v>2735</v>
      </c>
      <c r="L223" s="455" t="s">
        <v>2737</v>
      </c>
      <c r="M223" s="455" t="s">
        <v>2739</v>
      </c>
      <c r="N223" s="455" t="s">
        <v>2741</v>
      </c>
      <c r="O223" s="455" t="s">
        <v>2743</v>
      </c>
      <c r="P223" s="204"/>
      <c r="Q223" s="204"/>
      <c r="R223" s="204"/>
      <c r="S223" s="192"/>
    </row>
    <row r="224" spans="1:29" x14ac:dyDescent="0.25">
      <c r="A224" s="777"/>
      <c r="B224" s="646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  <c r="S224" s="192"/>
      <c r="T224" s="192"/>
    </row>
    <row r="225" spans="1:28" x14ac:dyDescent="0.25">
      <c r="A225" s="777"/>
      <c r="B225" s="646"/>
      <c r="C225" s="192"/>
      <c r="D225" s="445" t="s">
        <v>2727</v>
      </c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</row>
    <row r="226" spans="1:28" ht="15.75" x14ac:dyDescent="0.25">
      <c r="A226" s="777"/>
      <c r="B226" s="646"/>
      <c r="C226" s="192"/>
      <c r="D226" s="192"/>
      <c r="E226" s="192"/>
      <c r="F226" s="192"/>
      <c r="G226" s="416">
        <v>1</v>
      </c>
      <c r="H226" s="416">
        <v>2</v>
      </c>
      <c r="I226" s="416">
        <v>3</v>
      </c>
      <c r="J226" s="416">
        <v>4</v>
      </c>
      <c r="K226" s="416">
        <v>5</v>
      </c>
      <c r="L226" s="416">
        <v>6</v>
      </c>
      <c r="M226" s="416"/>
      <c r="N226" s="416"/>
      <c r="O226" s="416"/>
      <c r="P226" s="192"/>
      <c r="Q226" s="192"/>
      <c r="R226" s="192"/>
      <c r="S226" s="192"/>
      <c r="T226" s="192"/>
      <c r="U226" s="192"/>
      <c r="V226" s="192"/>
    </row>
    <row r="227" spans="1:28" x14ac:dyDescent="0.25">
      <c r="A227" s="777"/>
      <c r="B227" s="646"/>
      <c r="C227" s="192"/>
      <c r="D227" s="192"/>
      <c r="E227" s="192"/>
      <c r="F227" s="192"/>
      <c r="G227" s="537" t="s">
        <v>395</v>
      </c>
      <c r="H227" s="535" t="s">
        <v>396</v>
      </c>
      <c r="I227" s="489" t="s">
        <v>397</v>
      </c>
      <c r="J227" s="489" t="s">
        <v>398</v>
      </c>
      <c r="K227" s="489" t="s">
        <v>399</v>
      </c>
      <c r="L227" s="489" t="s">
        <v>400</v>
      </c>
      <c r="M227" s="192"/>
      <c r="N227" s="192"/>
      <c r="O227" s="192"/>
      <c r="P227" s="192"/>
      <c r="Q227" s="192"/>
      <c r="R227" s="192"/>
      <c r="S227" s="192"/>
      <c r="T227" s="192"/>
      <c r="U227" s="192"/>
      <c r="V227" s="192"/>
    </row>
    <row r="228" spans="1:28" ht="32.25" customHeight="1" x14ac:dyDescent="0.25">
      <c r="A228" s="777"/>
      <c r="B228" s="646"/>
      <c r="C228" s="192"/>
      <c r="D228" s="192"/>
      <c r="E228" s="192"/>
      <c r="F228" s="192"/>
      <c r="G228" s="536" t="s">
        <v>253</v>
      </c>
      <c r="H228" s="533" t="s">
        <v>253</v>
      </c>
      <c r="I228" s="534" t="s">
        <v>253</v>
      </c>
      <c r="J228" s="534" t="s">
        <v>253</v>
      </c>
      <c r="K228" s="534" t="s">
        <v>253</v>
      </c>
      <c r="L228" s="534" t="s">
        <v>253</v>
      </c>
      <c r="M228" s="206"/>
      <c r="N228" s="203"/>
      <c r="O228" s="192"/>
      <c r="P228" s="203"/>
      <c r="Q228" s="192"/>
      <c r="R228" s="203"/>
      <c r="S228" s="192"/>
      <c r="T228" s="192"/>
      <c r="U228" s="192"/>
      <c r="V228" s="192"/>
    </row>
    <row r="229" spans="1:28" ht="15.75" x14ac:dyDescent="0.25">
      <c r="A229" s="777"/>
      <c r="B229" s="646"/>
      <c r="C229" s="416">
        <v>95</v>
      </c>
      <c r="D229" s="192"/>
      <c r="E229" s="192"/>
      <c r="F229" s="560" t="s">
        <v>964</v>
      </c>
      <c r="G229" s="438" t="e">
        <f>SUM(H229+I229+J229+K229+L229)</f>
        <v>#VALUE!</v>
      </c>
      <c r="H229" s="192" t="s">
        <v>2744</v>
      </c>
      <c r="I229" s="192" t="s">
        <v>2746</v>
      </c>
      <c r="J229" s="192" t="s">
        <v>2748</v>
      </c>
      <c r="K229" s="192" t="s">
        <v>2750</v>
      </c>
      <c r="L229" s="192" t="s">
        <v>2752</v>
      </c>
      <c r="M229" s="192"/>
      <c r="N229" s="192"/>
      <c r="O229" s="192"/>
      <c r="P229" s="192"/>
      <c r="Q229" s="192"/>
      <c r="R229" s="192"/>
      <c r="S229" s="192"/>
      <c r="T229" s="192"/>
      <c r="U229" s="192"/>
      <c r="V229" s="192"/>
    </row>
    <row r="230" spans="1:28" ht="16.5" thickBot="1" x14ac:dyDescent="0.3">
      <c r="A230" s="777"/>
      <c r="B230" s="646"/>
      <c r="C230" s="416">
        <v>96</v>
      </c>
      <c r="D230" s="212"/>
      <c r="E230" s="192"/>
      <c r="F230" s="560" t="s">
        <v>965</v>
      </c>
      <c r="G230" s="432" t="e">
        <f>SUM(H230+I230+J230+K230+L230)</f>
        <v>#VALUE!</v>
      </c>
      <c r="H230" s="192" t="s">
        <v>2745</v>
      </c>
      <c r="I230" s="192" t="s">
        <v>2747</v>
      </c>
      <c r="J230" s="192" t="s">
        <v>2749</v>
      </c>
      <c r="K230" s="192" t="s">
        <v>2751</v>
      </c>
      <c r="L230" s="192" t="s">
        <v>2753</v>
      </c>
      <c r="M230" s="204"/>
      <c r="N230" s="204"/>
      <c r="O230" s="204"/>
      <c r="P230" s="204"/>
      <c r="Q230" s="192"/>
      <c r="R230" s="192"/>
      <c r="S230" s="192"/>
      <c r="T230" s="192"/>
      <c r="U230" s="192"/>
      <c r="V230" s="192"/>
    </row>
    <row r="231" spans="1:28" x14ac:dyDescent="0.25">
      <c r="A231" s="777"/>
      <c r="B231" s="646"/>
      <c r="C231" s="192"/>
      <c r="D231" s="192"/>
      <c r="E231" s="192"/>
      <c r="F231" s="192"/>
      <c r="G231" s="192"/>
      <c r="H231" s="204"/>
      <c r="I231" s="204"/>
      <c r="J231" s="204"/>
      <c r="K231" s="204"/>
      <c r="L231" s="204"/>
      <c r="M231" s="204"/>
      <c r="N231" s="204"/>
      <c r="O231" s="204"/>
      <c r="P231" s="204"/>
      <c r="Q231" s="192"/>
      <c r="R231" s="192"/>
      <c r="S231" s="192"/>
      <c r="T231" s="192"/>
      <c r="U231" s="192"/>
      <c r="V231" s="192"/>
    </row>
    <row r="232" spans="1:28" x14ac:dyDescent="0.25">
      <c r="A232" s="777"/>
      <c r="B232" s="646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  <c r="Z232" s="192"/>
      <c r="AA232" s="192"/>
      <c r="AB232" s="192"/>
    </row>
    <row r="233" spans="1:28" x14ac:dyDescent="0.25">
      <c r="A233" s="777"/>
      <c r="B233" s="646"/>
      <c r="C233" s="192"/>
      <c r="D233" s="445" t="s">
        <v>310</v>
      </c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  <c r="R233" s="192"/>
      <c r="S233" s="192"/>
      <c r="T233" s="192"/>
      <c r="U233" s="192"/>
      <c r="V233" s="192"/>
      <c r="W233" s="192"/>
    </row>
    <row r="234" spans="1:28" ht="16.5" thickBot="1" x14ac:dyDescent="0.3">
      <c r="A234" s="777"/>
      <c r="B234" s="646"/>
      <c r="C234" s="192"/>
      <c r="D234" s="192"/>
      <c r="E234" s="192"/>
      <c r="F234" s="192"/>
      <c r="G234" s="416">
        <v>1</v>
      </c>
      <c r="H234" s="416">
        <v>2</v>
      </c>
      <c r="I234" s="416">
        <v>3</v>
      </c>
      <c r="J234" s="416">
        <v>4</v>
      </c>
      <c r="K234" s="416">
        <v>5</v>
      </c>
      <c r="L234" s="416">
        <v>6</v>
      </c>
      <c r="M234" s="416">
        <v>7</v>
      </c>
      <c r="N234" s="416">
        <v>8</v>
      </c>
      <c r="O234" s="416">
        <v>9</v>
      </c>
      <c r="P234" s="192"/>
      <c r="Q234" s="192"/>
      <c r="R234" s="192"/>
      <c r="S234" s="192"/>
    </row>
    <row r="235" spans="1:28" x14ac:dyDescent="0.25">
      <c r="A235" s="777"/>
      <c r="B235" s="646"/>
      <c r="C235" s="192"/>
      <c r="D235" s="192"/>
      <c r="E235" s="192"/>
      <c r="F235" s="192"/>
      <c r="G235" s="530" t="s">
        <v>379</v>
      </c>
      <c r="H235" s="531" t="s">
        <v>380</v>
      </c>
      <c r="I235" s="532" t="s">
        <v>381</v>
      </c>
      <c r="J235" s="532" t="s">
        <v>382</v>
      </c>
      <c r="K235" s="532" t="s">
        <v>383</v>
      </c>
      <c r="L235" s="532" t="s">
        <v>384</v>
      </c>
      <c r="M235" s="561" t="s">
        <v>385</v>
      </c>
      <c r="N235" s="532" t="s">
        <v>386</v>
      </c>
      <c r="O235" s="532" t="s">
        <v>410</v>
      </c>
      <c r="P235" s="192"/>
      <c r="Q235" s="192"/>
      <c r="R235" s="192"/>
      <c r="S235" s="192"/>
    </row>
    <row r="236" spans="1:28" x14ac:dyDescent="0.25">
      <c r="A236" s="777"/>
      <c r="B236" s="646"/>
      <c r="C236" s="192"/>
      <c r="D236" s="192"/>
      <c r="E236" s="192"/>
      <c r="F236" s="192"/>
      <c r="G236" s="447" t="s">
        <v>69</v>
      </c>
      <c r="H236" s="447" t="s">
        <v>69</v>
      </c>
      <c r="I236" s="199" t="s">
        <v>69</v>
      </c>
      <c r="J236" s="199" t="s">
        <v>69</v>
      </c>
      <c r="K236" s="199" t="s">
        <v>69</v>
      </c>
      <c r="L236" s="199" t="s">
        <v>69</v>
      </c>
      <c r="M236" s="199" t="s">
        <v>69</v>
      </c>
      <c r="N236" s="199" t="s">
        <v>69</v>
      </c>
      <c r="O236" s="199" t="s">
        <v>69</v>
      </c>
      <c r="P236" s="192"/>
      <c r="Q236" s="192"/>
      <c r="R236" s="192"/>
      <c r="S236" s="192"/>
    </row>
    <row r="237" spans="1:28" ht="15.75" x14ac:dyDescent="0.25">
      <c r="A237" s="777"/>
      <c r="B237" s="646"/>
      <c r="C237" s="416">
        <v>97</v>
      </c>
      <c r="E237" s="816" t="s">
        <v>492</v>
      </c>
      <c r="F237" s="817"/>
      <c r="G237" s="438" t="e">
        <f t="shared" ref="G237:G242" si="12">SUM(H237+I237+J237+K237+L237+M237+N237+O237)</f>
        <v>#VALUE!</v>
      </c>
      <c r="H237" s="204" t="s">
        <v>2754</v>
      </c>
      <c r="I237" s="192" t="s">
        <v>2760</v>
      </c>
      <c r="J237" s="192" t="s">
        <v>2766</v>
      </c>
      <c r="K237" s="192" t="s">
        <v>2772</v>
      </c>
      <c r="L237" s="192" t="s">
        <v>2778</v>
      </c>
      <c r="M237" s="192" t="s">
        <v>2784</v>
      </c>
      <c r="N237" s="192" t="s">
        <v>2790</v>
      </c>
      <c r="O237" s="192" t="s">
        <v>2796</v>
      </c>
      <c r="P237" s="192"/>
      <c r="Q237" s="192"/>
      <c r="R237" s="192"/>
      <c r="S237" s="192"/>
    </row>
    <row r="238" spans="1:28" ht="15.75" x14ac:dyDescent="0.25">
      <c r="A238" s="777"/>
      <c r="B238" s="646"/>
      <c r="C238" s="416">
        <v>98</v>
      </c>
      <c r="E238" s="816" t="s">
        <v>493</v>
      </c>
      <c r="F238" s="817"/>
      <c r="G238" s="438" t="e">
        <f t="shared" si="12"/>
        <v>#VALUE!</v>
      </c>
      <c r="H238" s="204" t="s">
        <v>2755</v>
      </c>
      <c r="I238" s="192" t="s">
        <v>2761</v>
      </c>
      <c r="J238" s="192" t="s">
        <v>2767</v>
      </c>
      <c r="K238" s="192" t="s">
        <v>2773</v>
      </c>
      <c r="L238" s="192" t="s">
        <v>2779</v>
      </c>
      <c r="M238" s="192" t="s">
        <v>2785</v>
      </c>
      <c r="N238" s="192" t="s">
        <v>2791</v>
      </c>
      <c r="O238" s="192" t="s">
        <v>2797</v>
      </c>
      <c r="P238" s="192"/>
      <c r="Q238" s="192"/>
      <c r="R238" s="192"/>
      <c r="S238" s="192"/>
    </row>
    <row r="239" spans="1:28" ht="15.75" x14ac:dyDescent="0.25">
      <c r="A239" s="777"/>
      <c r="B239" s="646"/>
      <c r="C239" s="416">
        <v>99</v>
      </c>
      <c r="E239" s="816" t="s">
        <v>494</v>
      </c>
      <c r="F239" s="817"/>
      <c r="G239" s="438" t="e">
        <f t="shared" si="12"/>
        <v>#VALUE!</v>
      </c>
      <c r="H239" s="204" t="s">
        <v>2756</v>
      </c>
      <c r="I239" s="192" t="s">
        <v>2762</v>
      </c>
      <c r="J239" s="192" t="s">
        <v>2768</v>
      </c>
      <c r="K239" s="192" t="s">
        <v>2774</v>
      </c>
      <c r="L239" s="192" t="s">
        <v>2780</v>
      </c>
      <c r="M239" s="192" t="s">
        <v>2786</v>
      </c>
      <c r="N239" s="192" t="s">
        <v>2792</v>
      </c>
      <c r="O239" s="192" t="s">
        <v>2798</v>
      </c>
      <c r="P239" s="192"/>
      <c r="Q239" s="192"/>
      <c r="R239" s="192"/>
      <c r="S239" s="192"/>
    </row>
    <row r="240" spans="1:28" ht="15.75" x14ac:dyDescent="0.25">
      <c r="A240" s="777"/>
      <c r="B240" s="646"/>
      <c r="C240" s="416">
        <v>100</v>
      </c>
      <c r="E240" s="816" t="s">
        <v>495</v>
      </c>
      <c r="F240" s="817"/>
      <c r="G240" s="438" t="e">
        <f t="shared" si="12"/>
        <v>#VALUE!</v>
      </c>
      <c r="H240" s="204" t="s">
        <v>2757</v>
      </c>
      <c r="I240" s="192" t="s">
        <v>2763</v>
      </c>
      <c r="J240" s="192" t="s">
        <v>2769</v>
      </c>
      <c r="K240" s="192" t="s">
        <v>2775</v>
      </c>
      <c r="L240" s="192" t="s">
        <v>2781</v>
      </c>
      <c r="M240" s="192" t="s">
        <v>2787</v>
      </c>
      <c r="N240" s="192" t="s">
        <v>2793</v>
      </c>
      <c r="O240" s="192" t="s">
        <v>2799</v>
      </c>
      <c r="P240" s="192"/>
      <c r="Q240" s="192"/>
      <c r="R240" s="192"/>
      <c r="S240" s="192"/>
    </row>
    <row r="241" spans="1:22" ht="15.75" x14ac:dyDescent="0.25">
      <c r="A241" s="777"/>
      <c r="B241" s="646"/>
      <c r="C241" s="416">
        <v>101</v>
      </c>
      <c r="E241" s="816" t="s">
        <v>496</v>
      </c>
      <c r="F241" s="817"/>
      <c r="G241" s="438" t="e">
        <f t="shared" si="12"/>
        <v>#VALUE!</v>
      </c>
      <c r="H241" s="204" t="s">
        <v>2758</v>
      </c>
      <c r="I241" s="192" t="s">
        <v>2764</v>
      </c>
      <c r="J241" s="192" t="s">
        <v>2770</v>
      </c>
      <c r="K241" s="192" t="s">
        <v>2776</v>
      </c>
      <c r="L241" s="192" t="s">
        <v>2782</v>
      </c>
      <c r="M241" s="192" t="s">
        <v>2788</v>
      </c>
      <c r="N241" s="192" t="s">
        <v>2794</v>
      </c>
      <c r="O241" s="192" t="s">
        <v>2800</v>
      </c>
      <c r="P241" s="192"/>
      <c r="Q241" s="192"/>
      <c r="R241" s="192"/>
      <c r="S241" s="192"/>
    </row>
    <row r="242" spans="1:22" ht="15.75" x14ac:dyDescent="0.25">
      <c r="A242" s="777"/>
      <c r="B242" s="646"/>
      <c r="C242" s="416">
        <v>102</v>
      </c>
      <c r="E242" s="816" t="s">
        <v>497</v>
      </c>
      <c r="F242" s="817"/>
      <c r="G242" s="438" t="e">
        <f t="shared" si="12"/>
        <v>#VALUE!</v>
      </c>
      <c r="H242" s="204" t="s">
        <v>2759</v>
      </c>
      <c r="I242" s="192" t="s">
        <v>2765</v>
      </c>
      <c r="J242" s="192" t="s">
        <v>2771</v>
      </c>
      <c r="K242" s="192" t="s">
        <v>2777</v>
      </c>
      <c r="L242" s="192" t="s">
        <v>2783</v>
      </c>
      <c r="M242" s="192" t="s">
        <v>2789</v>
      </c>
      <c r="N242" s="192" t="s">
        <v>2795</v>
      </c>
      <c r="O242" s="192" t="s">
        <v>2801</v>
      </c>
      <c r="P242" s="192"/>
      <c r="Q242" s="192"/>
      <c r="R242" s="192"/>
      <c r="S242" s="192"/>
    </row>
    <row r="243" spans="1:22" x14ac:dyDescent="0.25">
      <c r="A243" s="777"/>
      <c r="B243" s="646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  <c r="R243" s="192"/>
      <c r="S243" s="192"/>
      <c r="T243" s="192"/>
    </row>
    <row r="244" spans="1:22" ht="15.75" x14ac:dyDescent="0.25">
      <c r="A244" s="777"/>
      <c r="B244" s="646"/>
      <c r="C244" s="192"/>
      <c r="D244" s="192"/>
      <c r="E244" s="192"/>
      <c r="F244" s="192"/>
      <c r="G244" s="416">
        <v>1</v>
      </c>
      <c r="H244" s="416">
        <v>2</v>
      </c>
      <c r="I244" s="416">
        <v>3</v>
      </c>
      <c r="J244" s="416">
        <v>4</v>
      </c>
      <c r="K244" s="416">
        <v>5</v>
      </c>
      <c r="L244" s="416">
        <v>6</v>
      </c>
      <c r="M244" s="192"/>
      <c r="N244" s="192"/>
      <c r="O244" s="192"/>
      <c r="P244" s="192"/>
      <c r="Q244" s="192"/>
      <c r="R244" s="192"/>
      <c r="S244" s="192"/>
      <c r="T244" s="192"/>
    </row>
    <row r="245" spans="1:22" x14ac:dyDescent="0.25">
      <c r="A245" s="777"/>
      <c r="B245" s="646"/>
      <c r="C245" s="192"/>
      <c r="D245" s="192"/>
      <c r="E245" s="192"/>
      <c r="F245" s="192"/>
      <c r="G245" s="537" t="s">
        <v>395</v>
      </c>
      <c r="H245" s="489" t="s">
        <v>396</v>
      </c>
      <c r="I245" s="489" t="s">
        <v>397</v>
      </c>
      <c r="J245" s="489" t="s">
        <v>398</v>
      </c>
      <c r="K245" s="489" t="s">
        <v>399</v>
      </c>
      <c r="L245" s="489" t="s">
        <v>400</v>
      </c>
      <c r="M245" s="192"/>
      <c r="N245" s="192"/>
      <c r="O245" s="192"/>
      <c r="P245" s="192"/>
      <c r="Q245" s="192"/>
      <c r="R245" s="192"/>
      <c r="S245" s="192"/>
      <c r="T245" s="192"/>
      <c r="U245" s="192"/>
      <c r="V245" s="192"/>
    </row>
    <row r="246" spans="1:22" x14ac:dyDescent="0.25">
      <c r="A246" s="777"/>
      <c r="B246" s="646"/>
      <c r="C246" s="192"/>
      <c r="D246" s="192"/>
      <c r="E246" s="192"/>
      <c r="F246" s="192"/>
      <c r="G246" s="447" t="s">
        <v>69</v>
      </c>
      <c r="H246" s="487" t="s">
        <v>69</v>
      </c>
      <c r="I246" s="488" t="s">
        <v>69</v>
      </c>
      <c r="J246" s="488" t="s">
        <v>69</v>
      </c>
      <c r="K246" s="488" t="s">
        <v>69</v>
      </c>
      <c r="L246" s="538" t="s">
        <v>69</v>
      </c>
      <c r="M246" s="206"/>
      <c r="N246" s="203"/>
      <c r="O246" s="192"/>
      <c r="P246" s="203"/>
      <c r="Q246" s="192"/>
      <c r="R246" s="203"/>
      <c r="S246" s="192"/>
      <c r="T246" s="192"/>
      <c r="U246" s="192"/>
      <c r="V246" s="192"/>
    </row>
    <row r="247" spans="1:22" ht="15.75" x14ac:dyDescent="0.25">
      <c r="A247" s="777"/>
      <c r="B247" s="646"/>
      <c r="C247" s="416">
        <v>103</v>
      </c>
      <c r="D247" s="192"/>
      <c r="E247" s="816" t="s">
        <v>492</v>
      </c>
      <c r="F247" s="817"/>
      <c r="G247" s="438" t="e">
        <f t="shared" ref="G247:G252" si="13">SUM(H247+I247+J247+K247+L247)</f>
        <v>#VALUE!</v>
      </c>
      <c r="H247" s="192" t="s">
        <v>2802</v>
      </c>
      <c r="I247" s="192" t="s">
        <v>2808</v>
      </c>
      <c r="J247" s="192" t="s">
        <v>2814</v>
      </c>
      <c r="K247" s="192" t="s">
        <v>2820</v>
      </c>
      <c r="L247" s="192" t="s">
        <v>2826</v>
      </c>
      <c r="M247" s="192"/>
      <c r="N247" s="192"/>
      <c r="O247" s="192"/>
      <c r="P247" s="192"/>
      <c r="Q247" s="192"/>
      <c r="R247" s="192"/>
      <c r="S247" s="192"/>
      <c r="T247" s="192"/>
      <c r="U247" s="192"/>
      <c r="V247" s="192"/>
    </row>
    <row r="248" spans="1:22" ht="15.75" x14ac:dyDescent="0.25">
      <c r="A248" s="777"/>
      <c r="B248" s="646"/>
      <c r="C248" s="416">
        <v>104</v>
      </c>
      <c r="D248" s="192"/>
      <c r="E248" s="816" t="s">
        <v>493</v>
      </c>
      <c r="F248" s="817"/>
      <c r="G248" s="438" t="e">
        <f t="shared" si="13"/>
        <v>#VALUE!</v>
      </c>
      <c r="H248" s="192" t="s">
        <v>2803</v>
      </c>
      <c r="I248" s="192" t="s">
        <v>2809</v>
      </c>
      <c r="J248" s="192" t="s">
        <v>2815</v>
      </c>
      <c r="K248" s="192" t="s">
        <v>2821</v>
      </c>
      <c r="L248" s="192" t="s">
        <v>2827</v>
      </c>
      <c r="M248" s="192"/>
      <c r="N248" s="192"/>
      <c r="O248" s="192"/>
      <c r="P248" s="192"/>
      <c r="Q248" s="192"/>
      <c r="R248" s="192"/>
      <c r="S248" s="192"/>
      <c r="T248" s="192"/>
      <c r="U248" s="192"/>
      <c r="V248" s="192"/>
    </row>
    <row r="249" spans="1:22" ht="15.75" x14ac:dyDescent="0.25">
      <c r="A249" s="777"/>
      <c r="B249" s="646"/>
      <c r="C249" s="416">
        <v>105</v>
      </c>
      <c r="D249" s="192"/>
      <c r="E249" s="816" t="s">
        <v>494</v>
      </c>
      <c r="F249" s="817"/>
      <c r="G249" s="438" t="e">
        <f t="shared" si="13"/>
        <v>#VALUE!</v>
      </c>
      <c r="H249" s="192" t="s">
        <v>2804</v>
      </c>
      <c r="I249" s="192" t="s">
        <v>2810</v>
      </c>
      <c r="J249" s="192" t="s">
        <v>2816</v>
      </c>
      <c r="K249" s="192" t="s">
        <v>2822</v>
      </c>
      <c r="L249" s="192" t="s">
        <v>2828</v>
      </c>
      <c r="M249" s="192"/>
      <c r="N249" s="192"/>
      <c r="O249" s="192"/>
      <c r="P249" s="192"/>
      <c r="Q249" s="192"/>
      <c r="R249" s="192"/>
      <c r="S249" s="192"/>
      <c r="T249" s="192"/>
      <c r="U249" s="192"/>
      <c r="V249" s="192"/>
    </row>
    <row r="250" spans="1:22" ht="15.75" x14ac:dyDescent="0.25">
      <c r="A250" s="777"/>
      <c r="B250" s="646"/>
      <c r="C250" s="416">
        <v>106</v>
      </c>
      <c r="D250" s="192"/>
      <c r="E250" s="816" t="s">
        <v>495</v>
      </c>
      <c r="F250" s="817"/>
      <c r="G250" s="438" t="e">
        <f t="shared" si="13"/>
        <v>#VALUE!</v>
      </c>
      <c r="H250" s="192" t="s">
        <v>2805</v>
      </c>
      <c r="I250" s="192" t="s">
        <v>2811</v>
      </c>
      <c r="J250" s="192" t="s">
        <v>2817</v>
      </c>
      <c r="K250" s="192" t="s">
        <v>2823</v>
      </c>
      <c r="L250" s="192" t="s">
        <v>2829</v>
      </c>
      <c r="M250" s="192"/>
      <c r="N250" s="192"/>
      <c r="O250" s="192"/>
      <c r="P250" s="192"/>
      <c r="Q250" s="192"/>
      <c r="R250" s="192"/>
      <c r="S250" s="192"/>
      <c r="T250" s="192"/>
      <c r="U250" s="192"/>
      <c r="V250" s="192"/>
    </row>
    <row r="251" spans="1:22" ht="15.75" x14ac:dyDescent="0.25">
      <c r="A251" s="777"/>
      <c r="B251" s="646"/>
      <c r="C251" s="416">
        <v>107</v>
      </c>
      <c r="D251" s="192"/>
      <c r="E251" s="816" t="s">
        <v>496</v>
      </c>
      <c r="F251" s="817"/>
      <c r="G251" s="438" t="e">
        <f t="shared" si="13"/>
        <v>#VALUE!</v>
      </c>
      <c r="H251" s="192" t="s">
        <v>2806</v>
      </c>
      <c r="I251" s="192" t="s">
        <v>2812</v>
      </c>
      <c r="J251" s="192" t="s">
        <v>2818</v>
      </c>
      <c r="K251" s="192" t="s">
        <v>2824</v>
      </c>
      <c r="L251" s="192" t="s">
        <v>2830</v>
      </c>
      <c r="M251" s="192"/>
      <c r="N251" s="192"/>
      <c r="O251" s="192"/>
      <c r="P251" s="192"/>
      <c r="Q251" s="192"/>
      <c r="R251" s="192"/>
      <c r="S251" s="192"/>
      <c r="T251" s="192"/>
      <c r="U251" s="192"/>
    </row>
    <row r="252" spans="1:22" ht="15.75" x14ac:dyDescent="0.25">
      <c r="A252" s="777"/>
      <c r="B252" s="646"/>
      <c r="C252" s="416">
        <v>108</v>
      </c>
      <c r="D252" s="192"/>
      <c r="E252" s="816" t="s">
        <v>497</v>
      </c>
      <c r="F252" s="817"/>
      <c r="G252" s="438" t="e">
        <f t="shared" si="13"/>
        <v>#VALUE!</v>
      </c>
      <c r="H252" s="192" t="s">
        <v>2807</v>
      </c>
      <c r="I252" s="192" t="s">
        <v>2813</v>
      </c>
      <c r="J252" s="192" t="s">
        <v>2819</v>
      </c>
      <c r="K252" s="192" t="s">
        <v>2825</v>
      </c>
      <c r="L252" s="192" t="s">
        <v>2831</v>
      </c>
      <c r="M252" s="192"/>
      <c r="N252" s="192"/>
      <c r="O252" s="192"/>
      <c r="P252" s="192"/>
      <c r="Q252" s="192"/>
      <c r="R252" s="192"/>
      <c r="S252" s="192"/>
      <c r="T252" s="192"/>
      <c r="U252" s="192"/>
    </row>
    <row r="253" spans="1:22" x14ac:dyDescent="0.25">
      <c r="A253" s="777"/>
      <c r="B253" s="646"/>
      <c r="C253" s="192"/>
      <c r="D253" s="192"/>
      <c r="E253" s="192"/>
      <c r="F253" s="192"/>
      <c r="G253" s="192"/>
      <c r="H253" s="192"/>
      <c r="I253" s="192"/>
      <c r="J253" s="192"/>
      <c r="K253" s="192"/>
      <c r="L253" s="192"/>
      <c r="M253" s="192"/>
      <c r="N253" s="192"/>
      <c r="O253" s="192"/>
      <c r="P253" s="192"/>
      <c r="Q253" s="192"/>
      <c r="R253" s="192"/>
      <c r="S253" s="192"/>
      <c r="T253" s="192"/>
      <c r="U253" s="192"/>
    </row>
    <row r="254" spans="1:22" x14ac:dyDescent="0.25">
      <c r="A254" s="777"/>
      <c r="B254" s="646"/>
      <c r="C254" s="192"/>
      <c r="D254" s="192"/>
      <c r="E254" s="192"/>
      <c r="F254" s="192"/>
      <c r="G254" s="192"/>
      <c r="H254" s="192"/>
      <c r="I254" s="192"/>
      <c r="J254" s="192"/>
      <c r="K254" s="192"/>
      <c r="L254" s="192"/>
      <c r="M254" s="192"/>
      <c r="N254" s="192"/>
      <c r="O254" s="192"/>
      <c r="P254" s="192"/>
      <c r="Q254" s="192"/>
      <c r="R254" s="192"/>
      <c r="S254" s="192"/>
    </row>
    <row r="255" spans="1:22" ht="15.75" x14ac:dyDescent="0.25">
      <c r="A255" s="777"/>
      <c r="B255" s="646"/>
      <c r="C255" s="192"/>
      <c r="D255" s="445" t="s">
        <v>306</v>
      </c>
      <c r="E255" s="192"/>
      <c r="F255" s="192"/>
      <c r="G255" s="416">
        <v>1</v>
      </c>
      <c r="H255" s="416">
        <v>2</v>
      </c>
      <c r="I255" s="416">
        <v>3</v>
      </c>
      <c r="J255" s="416">
        <v>4</v>
      </c>
      <c r="K255" s="416">
        <v>5</v>
      </c>
      <c r="L255" s="416">
        <v>6</v>
      </c>
      <c r="M255" s="416">
        <v>7</v>
      </c>
      <c r="N255" s="416">
        <v>8</v>
      </c>
      <c r="O255" s="416">
        <v>9</v>
      </c>
      <c r="P255" s="192"/>
      <c r="Q255" s="192"/>
      <c r="R255" s="192"/>
      <c r="S255" s="192"/>
    </row>
    <row r="256" spans="1:22" x14ac:dyDescent="0.25">
      <c r="A256" s="777"/>
      <c r="B256" s="646"/>
      <c r="C256" s="192"/>
      <c r="D256" s="192"/>
      <c r="E256" s="192"/>
      <c r="F256" s="192"/>
      <c r="G256" s="537" t="s">
        <v>379</v>
      </c>
      <c r="H256" s="489" t="s">
        <v>380</v>
      </c>
      <c r="I256" s="489" t="s">
        <v>381</v>
      </c>
      <c r="J256" s="489" t="s">
        <v>382</v>
      </c>
      <c r="K256" s="540" t="s">
        <v>383</v>
      </c>
      <c r="L256" s="489" t="s">
        <v>384</v>
      </c>
      <c r="M256" s="489" t="s">
        <v>385</v>
      </c>
      <c r="N256" s="489" t="s">
        <v>386</v>
      </c>
      <c r="O256" s="489" t="s">
        <v>410</v>
      </c>
      <c r="P256" s="192"/>
      <c r="Q256" s="192"/>
      <c r="R256" s="192"/>
      <c r="S256" s="192"/>
    </row>
    <row r="257" spans="1:28" x14ac:dyDescent="0.25">
      <c r="A257" s="777"/>
      <c r="B257" s="646"/>
      <c r="C257" s="192"/>
      <c r="D257" s="192"/>
      <c r="E257" s="192"/>
      <c r="F257" s="192"/>
      <c r="G257" s="539" t="s">
        <v>69</v>
      </c>
      <c r="H257" s="447" t="s">
        <v>69</v>
      </c>
      <c r="I257" s="199" t="s">
        <v>69</v>
      </c>
      <c r="J257" s="199" t="s">
        <v>69</v>
      </c>
      <c r="K257" s="199" t="s">
        <v>69</v>
      </c>
      <c r="L257" s="199" t="s">
        <v>69</v>
      </c>
      <c r="M257" s="199" t="s">
        <v>69</v>
      </c>
      <c r="N257" s="199" t="s">
        <v>69</v>
      </c>
      <c r="O257" s="199" t="s">
        <v>69</v>
      </c>
      <c r="P257" s="192"/>
      <c r="Q257" s="192"/>
      <c r="R257" s="192"/>
      <c r="S257" s="192"/>
    </row>
    <row r="258" spans="1:28" ht="15.75" x14ac:dyDescent="0.25">
      <c r="A258" s="777"/>
      <c r="B258" s="646"/>
      <c r="C258" s="416">
        <v>109</v>
      </c>
      <c r="D258" s="192"/>
      <c r="E258" s="816" t="s">
        <v>492</v>
      </c>
      <c r="F258" s="817"/>
      <c r="G258" s="438">
        <f>SUM(H258:O258)</f>
        <v>0</v>
      </c>
      <c r="H258" s="204" t="s">
        <v>2832</v>
      </c>
      <c r="I258" s="192" t="s">
        <v>2834</v>
      </c>
      <c r="J258" s="192" t="s">
        <v>2836</v>
      </c>
      <c r="K258" s="192" t="s">
        <v>2838</v>
      </c>
      <c r="L258" s="192" t="s">
        <v>2840</v>
      </c>
      <c r="M258" s="192" t="s">
        <v>2842</v>
      </c>
      <c r="N258" s="192" t="s">
        <v>2844</v>
      </c>
      <c r="O258" s="192" t="s">
        <v>2846</v>
      </c>
      <c r="P258" s="192"/>
      <c r="Q258" s="192"/>
      <c r="R258" s="192"/>
      <c r="S258" s="192"/>
    </row>
    <row r="259" spans="1:28" ht="15.75" x14ac:dyDescent="0.25">
      <c r="A259" s="777"/>
      <c r="B259" s="646"/>
      <c r="C259" s="416">
        <v>110</v>
      </c>
      <c r="D259" s="192"/>
      <c r="E259" s="816" t="s">
        <v>493</v>
      </c>
      <c r="F259" s="817"/>
      <c r="G259" s="438">
        <f>SUM(H259:O259)</f>
        <v>0</v>
      </c>
      <c r="H259" s="204" t="s">
        <v>2833</v>
      </c>
      <c r="I259" s="192" t="s">
        <v>2835</v>
      </c>
      <c r="J259" s="192" t="s">
        <v>2837</v>
      </c>
      <c r="K259" s="192" t="s">
        <v>2839</v>
      </c>
      <c r="L259" s="192" t="s">
        <v>2841</v>
      </c>
      <c r="M259" s="192" t="s">
        <v>2843</v>
      </c>
      <c r="N259" s="192" t="s">
        <v>2845</v>
      </c>
      <c r="O259" s="192" t="s">
        <v>2847</v>
      </c>
      <c r="P259" s="192"/>
      <c r="Q259" s="192"/>
      <c r="R259" s="192"/>
      <c r="S259" s="192"/>
    </row>
    <row r="260" spans="1:28" ht="15.75" x14ac:dyDescent="0.25">
      <c r="A260" s="777"/>
      <c r="B260" s="646"/>
      <c r="C260" s="416"/>
      <c r="D260" s="192"/>
      <c r="E260" s="192"/>
      <c r="F260" s="192"/>
      <c r="G260" s="192"/>
      <c r="H260" s="192"/>
      <c r="I260" s="192"/>
      <c r="J260" s="192"/>
      <c r="K260" s="192"/>
      <c r="L260" s="192"/>
      <c r="M260" s="192"/>
      <c r="N260" s="192"/>
      <c r="O260" s="192"/>
      <c r="P260" s="192"/>
      <c r="Q260" s="192"/>
      <c r="R260" s="192"/>
    </row>
    <row r="261" spans="1:28" ht="15.75" x14ac:dyDescent="0.25">
      <c r="A261" s="777"/>
      <c r="B261" s="646"/>
      <c r="C261" s="192"/>
      <c r="D261" s="192"/>
      <c r="E261" s="192"/>
      <c r="F261" s="192"/>
      <c r="G261" s="416">
        <v>1</v>
      </c>
      <c r="H261" s="416">
        <v>2</v>
      </c>
      <c r="I261" s="416">
        <v>3</v>
      </c>
      <c r="J261" s="416">
        <v>4</v>
      </c>
      <c r="K261" s="416">
        <v>5</v>
      </c>
      <c r="L261" s="416">
        <v>6</v>
      </c>
      <c r="M261" s="192"/>
      <c r="N261" s="192"/>
      <c r="O261" s="192"/>
      <c r="P261" s="192"/>
      <c r="Q261" s="192"/>
      <c r="R261" s="192"/>
      <c r="S261" s="192"/>
    </row>
    <row r="262" spans="1:28" x14ac:dyDescent="0.25">
      <c r="A262" s="777"/>
      <c r="B262" s="646"/>
      <c r="C262" s="192"/>
      <c r="D262" s="192"/>
      <c r="E262" s="192"/>
      <c r="F262" s="192"/>
      <c r="G262" s="537" t="s">
        <v>395</v>
      </c>
      <c r="H262" s="489" t="s">
        <v>396</v>
      </c>
      <c r="I262" s="489" t="s">
        <v>397</v>
      </c>
      <c r="J262" s="489" t="s">
        <v>398</v>
      </c>
      <c r="K262" s="489" t="s">
        <v>399</v>
      </c>
      <c r="L262" s="489" t="s">
        <v>400</v>
      </c>
      <c r="M262" s="192"/>
      <c r="N262" s="192"/>
      <c r="O262" s="192"/>
      <c r="P262" s="192"/>
      <c r="Q262" s="192"/>
      <c r="R262" s="192"/>
      <c r="S262" s="192"/>
      <c r="T262" s="192"/>
      <c r="U262" s="192"/>
    </row>
    <row r="263" spans="1:28" x14ac:dyDescent="0.25">
      <c r="A263" s="777"/>
      <c r="B263" s="646"/>
      <c r="C263" s="192"/>
      <c r="D263" s="192"/>
      <c r="E263" s="192"/>
      <c r="F263" s="192"/>
      <c r="G263" s="539" t="s">
        <v>69</v>
      </c>
      <c r="H263" s="487" t="s">
        <v>69</v>
      </c>
      <c r="I263" s="488" t="s">
        <v>69</v>
      </c>
      <c r="J263" s="488" t="s">
        <v>69</v>
      </c>
      <c r="K263" s="488" t="s">
        <v>69</v>
      </c>
      <c r="L263" s="538" t="s">
        <v>69</v>
      </c>
      <c r="M263" s="206"/>
      <c r="N263" s="203"/>
      <c r="O263" s="192"/>
      <c r="P263" s="203"/>
      <c r="Q263" s="192"/>
      <c r="R263" s="192"/>
      <c r="S263" s="192"/>
      <c r="T263" s="192"/>
      <c r="U263" s="192"/>
    </row>
    <row r="264" spans="1:28" ht="15.75" x14ac:dyDescent="0.25">
      <c r="A264" s="777"/>
      <c r="B264" s="646"/>
      <c r="C264" s="416">
        <v>111</v>
      </c>
      <c r="D264" s="192"/>
      <c r="E264" s="816" t="s">
        <v>492</v>
      </c>
      <c r="F264" s="817"/>
      <c r="G264" s="438" t="e">
        <f>SUM(H264+I264+J264+K264+L264)</f>
        <v>#VALUE!</v>
      </c>
      <c r="H264" s="192" t="s">
        <v>2848</v>
      </c>
      <c r="I264" s="192" t="s">
        <v>2850</v>
      </c>
      <c r="J264" s="192" t="s">
        <v>2852</v>
      </c>
      <c r="K264" s="192" t="s">
        <v>2854</v>
      </c>
      <c r="L264" s="192" t="s">
        <v>2856</v>
      </c>
      <c r="M264" s="192"/>
      <c r="N264" s="192"/>
      <c r="O264" s="192"/>
      <c r="P264" s="192"/>
      <c r="Q264" s="192"/>
      <c r="R264" s="192"/>
      <c r="S264" s="192"/>
      <c r="T264" s="192"/>
      <c r="U264" s="192"/>
    </row>
    <row r="265" spans="1:28" ht="15.75" x14ac:dyDescent="0.25">
      <c r="A265" s="777"/>
      <c r="B265" s="646"/>
      <c r="C265" s="416">
        <v>112</v>
      </c>
      <c r="D265" s="192"/>
      <c r="E265" s="816" t="s">
        <v>493</v>
      </c>
      <c r="F265" s="817"/>
      <c r="G265" s="438" t="e">
        <f>SUM(H265+I265+J265+K265+L265)</f>
        <v>#VALUE!</v>
      </c>
      <c r="H265" s="192" t="s">
        <v>2849</v>
      </c>
      <c r="I265" s="192" t="s">
        <v>2851</v>
      </c>
      <c r="J265" s="192" t="s">
        <v>2853</v>
      </c>
      <c r="K265" s="192" t="s">
        <v>2855</v>
      </c>
      <c r="L265" s="192" t="s">
        <v>2857</v>
      </c>
      <c r="M265" s="192"/>
      <c r="N265" s="192"/>
      <c r="O265" s="192"/>
      <c r="P265" s="192"/>
      <c r="Q265" s="192"/>
      <c r="R265" s="192"/>
      <c r="S265" s="192"/>
      <c r="T265" s="192"/>
      <c r="U265" s="192"/>
    </row>
    <row r="266" spans="1:28" x14ac:dyDescent="0.25">
      <c r="A266" s="777"/>
      <c r="B266" s="646"/>
      <c r="C266" s="192"/>
      <c r="D266" s="192"/>
      <c r="E266" s="192"/>
      <c r="F266" s="192"/>
      <c r="G266" s="192"/>
      <c r="H266" s="192"/>
      <c r="I266" s="192"/>
      <c r="J266" s="192"/>
      <c r="K266" s="192"/>
      <c r="L266" s="192"/>
      <c r="M266" s="192"/>
      <c r="N266" s="192"/>
      <c r="O266" s="192"/>
      <c r="P266" s="192"/>
      <c r="Q266" s="192"/>
      <c r="R266" s="192"/>
      <c r="S266" s="192"/>
      <c r="T266" s="192"/>
      <c r="U266" s="192"/>
      <c r="V266" s="192"/>
      <c r="W266" s="192"/>
      <c r="X266" s="192"/>
      <c r="Y266" s="192"/>
      <c r="Z266" s="192"/>
    </row>
    <row r="267" spans="1:28" x14ac:dyDescent="0.25">
      <c r="A267" s="192"/>
      <c r="B267" s="192"/>
      <c r="C267" s="192"/>
      <c r="D267" s="192"/>
      <c r="E267" s="192"/>
      <c r="F267" s="192"/>
      <c r="G267" s="192"/>
      <c r="H267" s="192"/>
      <c r="I267" s="192"/>
      <c r="J267" s="192"/>
      <c r="K267" s="192"/>
      <c r="L267" s="192"/>
      <c r="M267" s="192"/>
      <c r="N267" s="192"/>
      <c r="O267" s="192"/>
      <c r="P267" s="192"/>
      <c r="Q267" s="192"/>
      <c r="R267" s="192"/>
      <c r="S267" s="192"/>
      <c r="T267" s="192"/>
      <c r="U267" s="192"/>
      <c r="V267" s="192"/>
      <c r="W267" s="192"/>
      <c r="X267" s="192"/>
      <c r="Y267" s="192"/>
      <c r="Z267" s="192"/>
      <c r="AA267" s="192"/>
      <c r="AB267" s="192"/>
    </row>
    <row r="268" spans="1:28" x14ac:dyDescent="0.25">
      <c r="A268" s="192"/>
      <c r="B268" s="402" t="s">
        <v>954</v>
      </c>
      <c r="C268" s="403"/>
      <c r="D268" s="403"/>
      <c r="E268" s="403"/>
      <c r="F268" s="403"/>
      <c r="G268" s="403"/>
      <c r="H268" s="403"/>
      <c r="I268" s="403"/>
      <c r="J268" s="403"/>
      <c r="K268" s="403"/>
      <c r="L268" s="403"/>
      <c r="M268" s="403"/>
      <c r="N268" s="403"/>
      <c r="O268" s="403"/>
      <c r="P268" s="403"/>
      <c r="Q268" s="403"/>
      <c r="R268" s="403"/>
      <c r="S268" s="403"/>
      <c r="T268" s="403"/>
      <c r="U268" s="403"/>
      <c r="V268" s="192"/>
      <c r="W268" s="192"/>
      <c r="X268" s="192"/>
      <c r="Y268" s="192"/>
      <c r="Z268" s="192"/>
      <c r="AA268" s="192"/>
      <c r="AB268" s="192"/>
    </row>
    <row r="269" spans="1:28" x14ac:dyDescent="0.25">
      <c r="A269" s="332"/>
      <c r="B269" s="139"/>
      <c r="C269" s="75"/>
      <c r="E269" s="75"/>
      <c r="F269" s="31"/>
    </row>
    <row r="270" spans="1:28" x14ac:dyDescent="0.25">
      <c r="A270" s="332"/>
      <c r="B270" s="139"/>
      <c r="C270" s="311" t="s">
        <v>714</v>
      </c>
      <c r="D270" s="3"/>
      <c r="E270" s="3"/>
      <c r="F270" s="3"/>
      <c r="H270" s="3"/>
      <c r="I270" s="3"/>
      <c r="J270" s="3"/>
      <c r="K270" s="3"/>
      <c r="L270" s="3"/>
    </row>
    <row r="271" spans="1:28" x14ac:dyDescent="0.25">
      <c r="A271" s="332"/>
      <c r="B271" s="139"/>
      <c r="C271" s="311"/>
      <c r="D271" s="3"/>
      <c r="E271" s="3"/>
      <c r="F271" s="3"/>
      <c r="H271" s="3"/>
      <c r="I271" s="3"/>
      <c r="J271" s="3"/>
      <c r="K271" s="3"/>
      <c r="L271" s="3"/>
    </row>
    <row r="272" spans="1:28" x14ac:dyDescent="0.25">
      <c r="A272" s="332"/>
      <c r="B272" s="139"/>
      <c r="C272" s="106" t="s">
        <v>715</v>
      </c>
      <c r="D272" s="3"/>
      <c r="E272" s="3"/>
      <c r="F272" s="3"/>
      <c r="G272" s="3"/>
      <c r="H272" s="3"/>
      <c r="I272" s="3"/>
      <c r="J272" s="3"/>
      <c r="K272" s="3"/>
      <c r="L272" s="3"/>
    </row>
    <row r="273" spans="1:16" ht="15.75" x14ac:dyDescent="0.25">
      <c r="A273" s="332"/>
      <c r="B273" s="139"/>
      <c r="C273" s="106"/>
      <c r="D273" s="3"/>
      <c r="E273" s="416">
        <v>1</v>
      </c>
      <c r="F273" s="416">
        <v>2</v>
      </c>
      <c r="G273" s="416">
        <v>3</v>
      </c>
      <c r="H273" s="416">
        <v>4</v>
      </c>
      <c r="I273" s="416">
        <v>5</v>
      </c>
      <c r="J273" s="416">
        <v>6</v>
      </c>
      <c r="K273" s="3"/>
      <c r="L273" s="3"/>
    </row>
    <row r="274" spans="1:16" x14ac:dyDescent="0.25">
      <c r="A274" s="332"/>
      <c r="B274" s="139"/>
      <c r="C274" s="119"/>
      <c r="D274" s="70"/>
      <c r="E274" s="820" t="s">
        <v>716</v>
      </c>
      <c r="F274" s="821"/>
      <c r="G274" s="822" t="s">
        <v>717</v>
      </c>
      <c r="H274" s="821"/>
      <c r="I274" s="822" t="s">
        <v>718</v>
      </c>
      <c r="J274" s="821"/>
    </row>
    <row r="275" spans="1:16" x14ac:dyDescent="0.25">
      <c r="A275" s="332"/>
      <c r="B275" s="139"/>
      <c r="C275" s="106"/>
      <c r="E275" s="343" t="s">
        <v>69</v>
      </c>
      <c r="F275" s="343" t="s">
        <v>70</v>
      </c>
      <c r="G275" s="343" t="s">
        <v>69</v>
      </c>
      <c r="H275" s="343" t="s">
        <v>70</v>
      </c>
      <c r="I275" s="343" t="s">
        <v>69</v>
      </c>
      <c r="J275" s="343" t="s">
        <v>70</v>
      </c>
    </row>
    <row r="276" spans="1:16" ht="15.75" x14ac:dyDescent="0.25">
      <c r="A276" s="332"/>
      <c r="B276" s="139"/>
      <c r="C276" s="416">
        <v>113</v>
      </c>
      <c r="D276" s="344" t="s">
        <v>719</v>
      </c>
      <c r="E276" s="123" t="s">
        <v>2858</v>
      </c>
      <c r="F276" s="123" t="s">
        <v>2864</v>
      </c>
      <c r="G276" s="123" t="s">
        <v>2882</v>
      </c>
      <c r="H276" s="123" t="s">
        <v>2883</v>
      </c>
      <c r="I276" s="123" t="s">
        <v>2870</v>
      </c>
      <c r="J276" s="123" t="s">
        <v>2871</v>
      </c>
    </row>
    <row r="277" spans="1:16" ht="15.75" x14ac:dyDescent="0.25">
      <c r="A277" s="332"/>
      <c r="B277" s="139"/>
      <c r="C277" s="416">
        <v>114</v>
      </c>
      <c r="D277" s="344" t="s">
        <v>720</v>
      </c>
      <c r="E277" s="123" t="s">
        <v>2859</v>
      </c>
      <c r="F277" s="123" t="s">
        <v>2865</v>
      </c>
      <c r="G277" s="123" t="s">
        <v>2884</v>
      </c>
      <c r="H277" s="123" t="s">
        <v>2885</v>
      </c>
      <c r="I277" s="123" t="s">
        <v>2872</v>
      </c>
      <c r="J277" s="123" t="s">
        <v>2873</v>
      </c>
    </row>
    <row r="278" spans="1:16" ht="15.75" x14ac:dyDescent="0.25">
      <c r="A278" s="332"/>
      <c r="B278" s="139"/>
      <c r="C278" s="416">
        <v>115</v>
      </c>
      <c r="D278" s="345" t="s">
        <v>721</v>
      </c>
      <c r="E278" s="123" t="s">
        <v>2860</v>
      </c>
      <c r="F278" s="123" t="s">
        <v>2866</v>
      </c>
      <c r="G278" s="123" t="s">
        <v>2886</v>
      </c>
      <c r="H278" s="123" t="s">
        <v>2887</v>
      </c>
      <c r="I278" s="123" t="s">
        <v>2874</v>
      </c>
      <c r="J278" s="123" t="s">
        <v>2875</v>
      </c>
    </row>
    <row r="279" spans="1:16" ht="15.75" x14ac:dyDescent="0.25">
      <c r="A279" s="332"/>
      <c r="B279" s="139"/>
      <c r="C279" s="416">
        <v>116</v>
      </c>
      <c r="D279" s="345" t="s">
        <v>722</v>
      </c>
      <c r="E279" s="123" t="s">
        <v>2861</v>
      </c>
      <c r="F279" s="123" t="s">
        <v>2867</v>
      </c>
      <c r="G279" s="123" t="s">
        <v>2888</v>
      </c>
      <c r="H279" s="123" t="s">
        <v>2889</v>
      </c>
      <c r="I279" s="123" t="s">
        <v>2876</v>
      </c>
      <c r="J279" s="123" t="s">
        <v>2877</v>
      </c>
      <c r="K279" s="213"/>
      <c r="L279" s="213"/>
    </row>
    <row r="280" spans="1:16" ht="15.75" x14ac:dyDescent="0.25">
      <c r="A280" s="332"/>
      <c r="B280" s="139"/>
      <c r="C280" s="416">
        <v>117</v>
      </c>
      <c r="D280" s="345" t="s">
        <v>723</v>
      </c>
      <c r="E280" s="123" t="s">
        <v>2862</v>
      </c>
      <c r="F280" s="123" t="s">
        <v>2868</v>
      </c>
      <c r="G280" s="123" t="s">
        <v>2890</v>
      </c>
      <c r="H280" s="123" t="s">
        <v>2891</v>
      </c>
      <c r="I280" s="123" t="s">
        <v>2878</v>
      </c>
      <c r="J280" s="123" t="s">
        <v>2879</v>
      </c>
      <c r="K280" s="213"/>
      <c r="L280" s="213"/>
    </row>
    <row r="281" spans="1:16" ht="15.75" x14ac:dyDescent="0.25">
      <c r="A281" s="332"/>
      <c r="B281" s="139"/>
      <c r="C281" s="416">
        <v>118</v>
      </c>
      <c r="D281" s="345" t="s">
        <v>724</v>
      </c>
      <c r="E281" s="123" t="s">
        <v>2863</v>
      </c>
      <c r="F281" s="123" t="s">
        <v>2869</v>
      </c>
      <c r="G281" s="123" t="s">
        <v>2892</v>
      </c>
      <c r="H281" s="123" t="s">
        <v>2893</v>
      </c>
      <c r="I281" s="123" t="s">
        <v>2880</v>
      </c>
      <c r="J281" s="123" t="s">
        <v>2881</v>
      </c>
      <c r="K281" s="213"/>
      <c r="L281" s="213"/>
    </row>
    <row r="282" spans="1:16" x14ac:dyDescent="0.25">
      <c r="A282" s="332"/>
      <c r="B282" s="139"/>
      <c r="E282" s="70"/>
      <c r="F282" s="70"/>
      <c r="G282" s="70"/>
      <c r="H282" s="70"/>
      <c r="I282" s="70"/>
      <c r="J282" s="70"/>
      <c r="K282" s="213"/>
      <c r="L282" s="213"/>
    </row>
    <row r="283" spans="1:16" x14ac:dyDescent="0.25">
      <c r="A283" s="332"/>
      <c r="B283" s="139"/>
      <c r="C283" s="106" t="s">
        <v>725</v>
      </c>
      <c r="E283" s="31"/>
      <c r="F283" s="75"/>
      <c r="G283" s="31"/>
      <c r="H283" s="241"/>
      <c r="I283" s="241"/>
      <c r="J283" s="241"/>
      <c r="K283" s="241"/>
      <c r="L283" s="241"/>
    </row>
    <row r="284" spans="1:16" ht="15.75" x14ac:dyDescent="0.25">
      <c r="A284" s="332"/>
      <c r="B284" s="139"/>
      <c r="C284" s="106"/>
      <c r="E284" s="416">
        <v>1</v>
      </c>
      <c r="F284" s="416">
        <v>2</v>
      </c>
      <c r="G284" s="416">
        <v>3</v>
      </c>
      <c r="H284" s="416">
        <v>4</v>
      </c>
      <c r="I284" s="416">
        <v>5</v>
      </c>
      <c r="J284" s="416">
        <v>6</v>
      </c>
      <c r="K284" s="416">
        <v>7</v>
      </c>
      <c r="L284" s="416">
        <v>8</v>
      </c>
      <c r="M284" s="416">
        <v>9</v>
      </c>
      <c r="N284" s="416">
        <v>10</v>
      </c>
      <c r="O284" s="416">
        <v>11</v>
      </c>
      <c r="P284" s="416">
        <v>12</v>
      </c>
    </row>
    <row r="285" spans="1:16" x14ac:dyDescent="0.25">
      <c r="A285" s="332"/>
      <c r="B285" s="139"/>
      <c r="C285" s="106"/>
      <c r="D285" s="70"/>
      <c r="E285" s="820" t="s">
        <v>726</v>
      </c>
      <c r="F285" s="821"/>
      <c r="G285" s="822" t="s">
        <v>727</v>
      </c>
      <c r="H285" s="821"/>
      <c r="I285" s="822" t="s">
        <v>728</v>
      </c>
      <c r="J285" s="821"/>
      <c r="K285" s="820" t="s">
        <v>729</v>
      </c>
      <c r="L285" s="821"/>
      <c r="M285" s="822" t="s">
        <v>730</v>
      </c>
      <c r="N285" s="821"/>
      <c r="O285" s="822" t="s">
        <v>731</v>
      </c>
      <c r="P285" s="821"/>
    </row>
    <row r="286" spans="1:16" x14ac:dyDescent="0.25">
      <c r="A286" s="332"/>
      <c r="B286" s="139"/>
      <c r="C286" s="106"/>
      <c r="E286" s="343" t="s">
        <v>69</v>
      </c>
      <c r="F286" s="343" t="s">
        <v>70</v>
      </c>
      <c r="G286" s="343" t="s">
        <v>69</v>
      </c>
      <c r="H286" s="343" t="s">
        <v>70</v>
      </c>
      <c r="I286" s="343" t="s">
        <v>69</v>
      </c>
      <c r="J286" s="343" t="s">
        <v>70</v>
      </c>
      <c r="K286" s="343" t="s">
        <v>69</v>
      </c>
      <c r="L286" s="343" t="s">
        <v>70</v>
      </c>
      <c r="M286" s="343" t="s">
        <v>69</v>
      </c>
      <c r="N286" s="343" t="s">
        <v>70</v>
      </c>
      <c r="O286" s="343" t="s">
        <v>69</v>
      </c>
      <c r="P286" s="343" t="s">
        <v>70</v>
      </c>
    </row>
    <row r="287" spans="1:16" ht="15.75" x14ac:dyDescent="0.25">
      <c r="A287" s="332"/>
      <c r="B287" s="139"/>
      <c r="C287" s="416">
        <v>119</v>
      </c>
      <c r="D287" s="344" t="s">
        <v>719</v>
      </c>
      <c r="E287" s="123" t="s">
        <v>2954</v>
      </c>
      <c r="F287" s="123" t="s">
        <v>2955</v>
      </c>
      <c r="G287" s="123" t="s">
        <v>2942</v>
      </c>
      <c r="H287" s="123" t="s">
        <v>2943</v>
      </c>
      <c r="I287" s="123" t="s">
        <v>2930</v>
      </c>
      <c r="J287" s="123" t="s">
        <v>2931</v>
      </c>
      <c r="K287" s="123" t="s">
        <v>2918</v>
      </c>
      <c r="L287" s="123" t="s">
        <v>2919</v>
      </c>
      <c r="M287" s="123" t="s">
        <v>2906</v>
      </c>
      <c r="N287" s="123" t="s">
        <v>2907</v>
      </c>
      <c r="O287" s="123" t="s">
        <v>2894</v>
      </c>
      <c r="P287" s="123" t="s">
        <v>2895</v>
      </c>
    </row>
    <row r="288" spans="1:16" ht="15.75" x14ac:dyDescent="0.25">
      <c r="A288" s="332"/>
      <c r="B288" s="139"/>
      <c r="C288" s="416">
        <v>120</v>
      </c>
      <c r="D288" s="344" t="s">
        <v>720</v>
      </c>
      <c r="E288" s="123" t="s">
        <v>2956</v>
      </c>
      <c r="F288" s="123" t="s">
        <v>2957</v>
      </c>
      <c r="G288" s="123" t="s">
        <v>2944</v>
      </c>
      <c r="H288" s="123" t="s">
        <v>2945</v>
      </c>
      <c r="I288" s="123" t="s">
        <v>2932</v>
      </c>
      <c r="J288" s="123" t="s">
        <v>2933</v>
      </c>
      <c r="K288" s="123" t="s">
        <v>2920</v>
      </c>
      <c r="L288" s="123" t="s">
        <v>2921</v>
      </c>
      <c r="M288" s="123" t="s">
        <v>2908</v>
      </c>
      <c r="N288" s="123" t="s">
        <v>2909</v>
      </c>
      <c r="O288" s="123" t="s">
        <v>2896</v>
      </c>
      <c r="P288" s="123" t="s">
        <v>2897</v>
      </c>
    </row>
    <row r="289" spans="1:16" ht="15.75" x14ac:dyDescent="0.25">
      <c r="A289" s="332"/>
      <c r="B289" s="139"/>
      <c r="C289" s="416">
        <v>121</v>
      </c>
      <c r="D289" s="345" t="s">
        <v>721</v>
      </c>
      <c r="E289" s="123" t="s">
        <v>2958</v>
      </c>
      <c r="F289" s="123" t="s">
        <v>2959</v>
      </c>
      <c r="G289" s="123" t="s">
        <v>2946</v>
      </c>
      <c r="H289" s="123" t="s">
        <v>2947</v>
      </c>
      <c r="I289" s="123" t="s">
        <v>2934</v>
      </c>
      <c r="J289" s="123" t="s">
        <v>2935</v>
      </c>
      <c r="K289" s="123" t="s">
        <v>2922</v>
      </c>
      <c r="L289" s="123" t="s">
        <v>2923</v>
      </c>
      <c r="M289" s="123" t="s">
        <v>2910</v>
      </c>
      <c r="N289" s="123" t="s">
        <v>2911</v>
      </c>
      <c r="O289" s="123" t="s">
        <v>2898</v>
      </c>
      <c r="P289" s="123" t="s">
        <v>2899</v>
      </c>
    </row>
    <row r="290" spans="1:16" ht="15.75" x14ac:dyDescent="0.25">
      <c r="A290" s="332"/>
      <c r="B290" s="139"/>
      <c r="C290" s="416">
        <v>122</v>
      </c>
      <c r="D290" s="345" t="s">
        <v>722</v>
      </c>
      <c r="E290" s="123" t="s">
        <v>2960</v>
      </c>
      <c r="F290" s="123" t="s">
        <v>2961</v>
      </c>
      <c r="G290" s="123" t="s">
        <v>2948</v>
      </c>
      <c r="H290" s="123" t="s">
        <v>2949</v>
      </c>
      <c r="I290" s="123" t="s">
        <v>2936</v>
      </c>
      <c r="J290" s="123" t="s">
        <v>2937</v>
      </c>
      <c r="K290" s="123" t="s">
        <v>2924</v>
      </c>
      <c r="L290" s="123" t="s">
        <v>2925</v>
      </c>
      <c r="M290" s="123" t="s">
        <v>2912</v>
      </c>
      <c r="N290" s="123" t="s">
        <v>2913</v>
      </c>
      <c r="O290" s="123" t="s">
        <v>2900</v>
      </c>
      <c r="P290" s="123" t="s">
        <v>2901</v>
      </c>
    </row>
    <row r="291" spans="1:16" ht="15.75" x14ac:dyDescent="0.25">
      <c r="A291" s="332"/>
      <c r="B291" s="139"/>
      <c r="C291" s="416">
        <v>123</v>
      </c>
      <c r="D291" s="345" t="s">
        <v>723</v>
      </c>
      <c r="E291" s="123" t="s">
        <v>2962</v>
      </c>
      <c r="F291" s="123" t="s">
        <v>2963</v>
      </c>
      <c r="G291" s="123" t="s">
        <v>2950</v>
      </c>
      <c r="H291" s="123" t="s">
        <v>2951</v>
      </c>
      <c r="I291" s="123" t="s">
        <v>2938</v>
      </c>
      <c r="J291" s="123" t="s">
        <v>2939</v>
      </c>
      <c r="K291" s="123" t="s">
        <v>2926</v>
      </c>
      <c r="L291" s="123" t="s">
        <v>2927</v>
      </c>
      <c r="M291" s="123" t="s">
        <v>2914</v>
      </c>
      <c r="N291" s="123" t="s">
        <v>2915</v>
      </c>
      <c r="O291" s="123" t="s">
        <v>2902</v>
      </c>
      <c r="P291" s="123" t="s">
        <v>2903</v>
      </c>
    </row>
    <row r="292" spans="1:16" ht="15.75" x14ac:dyDescent="0.25">
      <c r="A292" s="332"/>
      <c r="B292" s="139"/>
      <c r="C292" s="416">
        <v>124</v>
      </c>
      <c r="D292" s="345" t="s">
        <v>724</v>
      </c>
      <c r="E292" s="123" t="s">
        <v>2964</v>
      </c>
      <c r="F292" s="123" t="s">
        <v>2965</v>
      </c>
      <c r="G292" s="123" t="s">
        <v>2952</v>
      </c>
      <c r="H292" s="123" t="s">
        <v>2953</v>
      </c>
      <c r="I292" s="123" t="s">
        <v>2940</v>
      </c>
      <c r="J292" s="123" t="s">
        <v>2941</v>
      </c>
      <c r="K292" s="123" t="s">
        <v>2928</v>
      </c>
      <c r="L292" s="123" t="s">
        <v>2929</v>
      </c>
      <c r="M292" s="123" t="s">
        <v>2916</v>
      </c>
      <c r="N292" s="123" t="s">
        <v>2917</v>
      </c>
      <c r="O292" s="123" t="s">
        <v>2904</v>
      </c>
      <c r="P292" s="123" t="s">
        <v>2905</v>
      </c>
    </row>
    <row r="293" spans="1:16" x14ac:dyDescent="0.25">
      <c r="A293" s="332"/>
      <c r="B293" s="139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</row>
    <row r="294" spans="1:16" x14ac:dyDescent="0.25">
      <c r="A294" s="332"/>
      <c r="B294" s="139"/>
      <c r="C294" s="311" t="s">
        <v>732</v>
      </c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1:16" x14ac:dyDescent="0.25">
      <c r="A295" s="332"/>
      <c r="B295" s="139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1:16" x14ac:dyDescent="0.25">
      <c r="A296" s="332"/>
      <c r="B296" s="139"/>
      <c r="C296" s="106" t="s">
        <v>715</v>
      </c>
      <c r="D296" s="3"/>
      <c r="E296" s="3"/>
      <c r="F296" s="3"/>
      <c r="G296" s="3"/>
      <c r="H296" s="3"/>
      <c r="I296" s="3"/>
      <c r="J296" s="3"/>
      <c r="K296" s="3"/>
      <c r="L296" s="3"/>
    </row>
    <row r="297" spans="1:16" ht="15.75" x14ac:dyDescent="0.25">
      <c r="A297" s="332"/>
      <c r="B297" s="139"/>
      <c r="C297" s="106"/>
      <c r="D297" s="3"/>
      <c r="E297" s="416">
        <v>1</v>
      </c>
      <c r="F297" s="416">
        <v>2</v>
      </c>
      <c r="G297" s="416">
        <v>3</v>
      </c>
      <c r="H297" s="416">
        <v>4</v>
      </c>
      <c r="I297" s="416">
        <v>5</v>
      </c>
      <c r="J297" s="416">
        <v>6</v>
      </c>
      <c r="K297" s="3"/>
      <c r="L297" s="3"/>
    </row>
    <row r="298" spans="1:16" x14ac:dyDescent="0.25">
      <c r="A298" s="332"/>
      <c r="B298" s="139"/>
      <c r="C298" s="119"/>
      <c r="D298" s="70"/>
      <c r="E298" s="820" t="s">
        <v>716</v>
      </c>
      <c r="F298" s="821"/>
      <c r="G298" s="822" t="s">
        <v>717</v>
      </c>
      <c r="H298" s="821"/>
      <c r="I298" s="822" t="s">
        <v>718</v>
      </c>
      <c r="J298" s="821"/>
    </row>
    <row r="299" spans="1:16" x14ac:dyDescent="0.25">
      <c r="A299" s="332"/>
      <c r="B299" s="139"/>
      <c r="C299" s="106"/>
      <c r="E299" s="343" t="s">
        <v>69</v>
      </c>
      <c r="F299" s="346" t="s">
        <v>733</v>
      </c>
      <c r="G299" s="343" t="s">
        <v>69</v>
      </c>
      <c r="H299" s="346" t="s">
        <v>733</v>
      </c>
      <c r="I299" s="343" t="s">
        <v>69</v>
      </c>
      <c r="J299" s="346" t="s">
        <v>733</v>
      </c>
    </row>
    <row r="300" spans="1:16" ht="15.75" x14ac:dyDescent="0.25">
      <c r="A300" s="332"/>
      <c r="B300" s="139"/>
      <c r="C300" s="416">
        <v>125</v>
      </c>
      <c r="D300" s="559" t="s">
        <v>734</v>
      </c>
      <c r="E300" s="123" t="s">
        <v>2966</v>
      </c>
      <c r="F300" s="123" t="s">
        <v>2967</v>
      </c>
      <c r="G300" s="123" t="s">
        <v>2968</v>
      </c>
      <c r="H300" s="123" t="s">
        <v>2969</v>
      </c>
      <c r="I300" s="123" t="s">
        <v>2970</v>
      </c>
      <c r="J300" s="123" t="s">
        <v>2971</v>
      </c>
    </row>
    <row r="301" spans="1:16" ht="15.75" x14ac:dyDescent="0.25">
      <c r="A301" s="332"/>
      <c r="B301" s="139"/>
      <c r="C301" s="416">
        <v>126</v>
      </c>
      <c r="D301" s="559" t="s">
        <v>735</v>
      </c>
      <c r="E301" s="123" t="s">
        <v>2972</v>
      </c>
      <c r="F301" s="123" t="s">
        <v>2973</v>
      </c>
      <c r="G301" s="123" t="s">
        <v>2974</v>
      </c>
      <c r="H301" s="123" t="s">
        <v>2975</v>
      </c>
      <c r="I301" s="123" t="s">
        <v>2976</v>
      </c>
      <c r="J301" s="123" t="s">
        <v>2977</v>
      </c>
    </row>
    <row r="302" spans="1:16" ht="15.75" x14ac:dyDescent="0.25">
      <c r="A302" s="332"/>
      <c r="B302" s="139"/>
      <c r="C302" s="416"/>
      <c r="E302" s="70"/>
      <c r="F302" s="70"/>
      <c r="G302" s="70"/>
      <c r="H302" s="70"/>
      <c r="I302" s="70"/>
      <c r="J302" s="323"/>
      <c r="K302" s="213"/>
      <c r="L302" s="213"/>
    </row>
    <row r="303" spans="1:16" x14ac:dyDescent="0.25">
      <c r="A303" s="332"/>
      <c r="B303" s="139"/>
      <c r="E303" s="323"/>
      <c r="F303" s="70"/>
      <c r="G303" s="70"/>
      <c r="H303" s="70"/>
      <c r="I303" s="70"/>
      <c r="J303" s="323"/>
      <c r="K303" s="213"/>
      <c r="L303" s="213"/>
    </row>
    <row r="304" spans="1:16" x14ac:dyDescent="0.25">
      <c r="A304" s="332"/>
      <c r="B304" s="139"/>
      <c r="D304" s="323"/>
      <c r="E304" s="70"/>
      <c r="F304" s="70"/>
      <c r="G304" s="70"/>
      <c r="H304" s="70"/>
      <c r="I304" s="70"/>
      <c r="J304" s="323"/>
      <c r="K304" s="213"/>
      <c r="L304" s="213"/>
    </row>
    <row r="305" spans="1:16" x14ac:dyDescent="0.25">
      <c r="A305" s="332"/>
      <c r="B305" s="139"/>
      <c r="C305" s="106" t="s">
        <v>725</v>
      </c>
      <c r="E305" s="31"/>
      <c r="F305" s="31"/>
      <c r="G305" s="31"/>
      <c r="H305" s="241"/>
      <c r="I305" s="241"/>
      <c r="J305" s="241"/>
      <c r="K305" s="241"/>
      <c r="L305" s="241"/>
    </row>
    <row r="306" spans="1:16" ht="15.75" x14ac:dyDescent="0.25">
      <c r="A306" s="332"/>
      <c r="B306" s="139"/>
      <c r="C306" s="106"/>
      <c r="E306" s="416">
        <v>1</v>
      </c>
      <c r="F306" s="416">
        <v>2</v>
      </c>
      <c r="G306" s="416">
        <v>3</v>
      </c>
      <c r="H306" s="416">
        <v>4</v>
      </c>
      <c r="I306" s="416">
        <v>5</v>
      </c>
      <c r="J306" s="416">
        <v>6</v>
      </c>
      <c r="K306" s="416">
        <v>7</v>
      </c>
      <c r="L306" s="416">
        <v>8</v>
      </c>
      <c r="M306" s="416">
        <v>9</v>
      </c>
      <c r="N306" s="416">
        <v>10</v>
      </c>
      <c r="O306" s="416">
        <v>11</v>
      </c>
      <c r="P306" s="416">
        <v>12</v>
      </c>
    </row>
    <row r="307" spans="1:16" x14ac:dyDescent="0.25">
      <c r="A307" s="332"/>
      <c r="B307" s="139"/>
      <c r="C307" s="106"/>
      <c r="D307" s="70"/>
      <c r="E307" s="820" t="s">
        <v>726</v>
      </c>
      <c r="F307" s="821"/>
      <c r="G307" s="822" t="s">
        <v>727</v>
      </c>
      <c r="H307" s="821"/>
      <c r="I307" s="822" t="s">
        <v>728</v>
      </c>
      <c r="J307" s="821"/>
      <c r="K307" s="820" t="s">
        <v>729</v>
      </c>
      <c r="L307" s="821"/>
      <c r="M307" s="822" t="s">
        <v>730</v>
      </c>
      <c r="N307" s="821"/>
      <c r="O307" s="822" t="s">
        <v>731</v>
      </c>
      <c r="P307" s="821"/>
    </row>
    <row r="308" spans="1:16" x14ac:dyDescent="0.25">
      <c r="A308" s="332"/>
      <c r="B308" s="139"/>
      <c r="C308" s="106"/>
      <c r="E308" s="343" t="s">
        <v>69</v>
      </c>
      <c r="F308" s="346" t="s">
        <v>733</v>
      </c>
      <c r="G308" s="343" t="s">
        <v>69</v>
      </c>
      <c r="H308" s="346" t="s">
        <v>733</v>
      </c>
      <c r="I308" s="343" t="s">
        <v>69</v>
      </c>
      <c r="J308" s="346" t="s">
        <v>733</v>
      </c>
      <c r="K308" s="343" t="s">
        <v>69</v>
      </c>
      <c r="L308" s="346" t="s">
        <v>733</v>
      </c>
      <c r="M308" s="343" t="s">
        <v>69</v>
      </c>
      <c r="N308" s="346" t="s">
        <v>733</v>
      </c>
      <c r="O308" s="343" t="s">
        <v>69</v>
      </c>
      <c r="P308" s="346" t="s">
        <v>733</v>
      </c>
    </row>
    <row r="309" spans="1:16" ht="15.75" x14ac:dyDescent="0.25">
      <c r="A309" s="332"/>
      <c r="B309" s="139"/>
      <c r="C309" s="416">
        <v>127</v>
      </c>
      <c r="D309" s="559" t="s">
        <v>734</v>
      </c>
      <c r="E309" s="123" t="s">
        <v>2978</v>
      </c>
      <c r="F309" s="123" t="s">
        <v>2979</v>
      </c>
      <c r="G309" s="123" t="s">
        <v>2980</v>
      </c>
      <c r="H309" s="123" t="s">
        <v>2981</v>
      </c>
      <c r="I309" s="123" t="s">
        <v>2982</v>
      </c>
      <c r="J309" s="123" t="s">
        <v>2983</v>
      </c>
      <c r="K309" s="123" t="s">
        <v>2984</v>
      </c>
      <c r="L309" s="123" t="s">
        <v>2985</v>
      </c>
      <c r="M309" s="123" t="s">
        <v>2986</v>
      </c>
      <c r="N309" s="123" t="s">
        <v>2987</v>
      </c>
      <c r="O309" s="123" t="s">
        <v>2988</v>
      </c>
      <c r="P309" s="123" t="s">
        <v>2989</v>
      </c>
    </row>
    <row r="310" spans="1:16" ht="15.75" x14ac:dyDescent="0.25">
      <c r="A310" s="332"/>
      <c r="B310" s="139"/>
      <c r="C310" s="416">
        <v>128</v>
      </c>
      <c r="D310" s="559" t="s">
        <v>735</v>
      </c>
      <c r="E310" s="123" t="s">
        <v>2990</v>
      </c>
      <c r="F310" s="123" t="s">
        <v>2991</v>
      </c>
      <c r="G310" s="123" t="s">
        <v>2992</v>
      </c>
      <c r="H310" s="123" t="s">
        <v>2993</v>
      </c>
      <c r="I310" s="123" t="s">
        <v>2994</v>
      </c>
      <c r="J310" s="123" t="s">
        <v>2995</v>
      </c>
      <c r="K310" s="123" t="s">
        <v>2996</v>
      </c>
      <c r="L310" s="123" t="s">
        <v>2997</v>
      </c>
      <c r="M310" s="123" t="s">
        <v>2998</v>
      </c>
      <c r="N310" s="123" t="s">
        <v>2999</v>
      </c>
      <c r="O310" s="123" t="s">
        <v>3000</v>
      </c>
      <c r="P310" s="123" t="s">
        <v>3001</v>
      </c>
    </row>
    <row r="311" spans="1:16" x14ac:dyDescent="0.25">
      <c r="A311" s="332"/>
      <c r="B311" s="139"/>
      <c r="J311" s="323"/>
    </row>
    <row r="312" spans="1:16" ht="18" customHeight="1" x14ac:dyDescent="0.25">
      <c r="A312" s="332"/>
      <c r="B312" s="139"/>
      <c r="E312" s="347"/>
      <c r="J312" s="323"/>
    </row>
    <row r="313" spans="1:16" ht="18" customHeight="1" x14ac:dyDescent="0.25">
      <c r="A313" s="332"/>
      <c r="B313" s="139"/>
      <c r="J313" s="323"/>
    </row>
    <row r="314" spans="1:16" x14ac:dyDescent="0.25">
      <c r="A314" s="332"/>
      <c r="B314" s="139"/>
      <c r="C314" s="106" t="s">
        <v>816</v>
      </c>
    </row>
    <row r="315" spans="1:16" ht="16.5" thickBot="1" x14ac:dyDescent="0.3">
      <c r="A315" s="332"/>
      <c r="B315" s="139"/>
      <c r="E315" s="416">
        <v>1</v>
      </c>
      <c r="F315" s="416">
        <v>2</v>
      </c>
      <c r="G315" s="416">
        <v>3</v>
      </c>
      <c r="H315" s="416">
        <v>4</v>
      </c>
      <c r="I315" s="416">
        <v>5</v>
      </c>
      <c r="J315" s="416">
        <v>6</v>
      </c>
      <c r="K315" s="416">
        <v>7</v>
      </c>
      <c r="L315" s="416">
        <v>8</v>
      </c>
      <c r="M315" s="416">
        <v>9</v>
      </c>
      <c r="N315" s="416">
        <v>10</v>
      </c>
      <c r="O315" s="416">
        <v>11</v>
      </c>
      <c r="P315" s="416"/>
    </row>
    <row r="316" spans="1:16" ht="15.75" thickBot="1" x14ac:dyDescent="0.3">
      <c r="A316" s="332"/>
      <c r="B316" s="139"/>
      <c r="E316" s="361"/>
      <c r="F316" s="829" t="s">
        <v>381</v>
      </c>
      <c r="G316" s="830"/>
      <c r="H316" s="831"/>
      <c r="I316" s="829" t="s">
        <v>382</v>
      </c>
      <c r="J316" s="830"/>
      <c r="K316" s="831"/>
      <c r="L316" s="829" t="s">
        <v>718</v>
      </c>
      <c r="M316" s="830"/>
      <c r="N316" s="831"/>
    </row>
    <row r="317" spans="1:16" ht="25.5" x14ac:dyDescent="0.25">
      <c r="A317" s="332"/>
      <c r="B317" s="139"/>
      <c r="E317" s="362" t="s">
        <v>817</v>
      </c>
      <c r="F317" s="363" t="s">
        <v>253</v>
      </c>
      <c r="G317" s="614" t="s">
        <v>818</v>
      </c>
      <c r="H317" s="363" t="s">
        <v>819</v>
      </c>
      <c r="I317" s="363" t="s">
        <v>253</v>
      </c>
      <c r="J317" s="614" t="s">
        <v>818</v>
      </c>
      <c r="K317" s="363" t="s">
        <v>819</v>
      </c>
      <c r="L317" s="363" t="s">
        <v>253</v>
      </c>
      <c r="M317" s="614" t="s">
        <v>818</v>
      </c>
      <c r="N317" s="363" t="s">
        <v>819</v>
      </c>
      <c r="O317" s="363" t="s">
        <v>820</v>
      </c>
    </row>
    <row r="318" spans="1:16" ht="15.75" x14ac:dyDescent="0.25">
      <c r="A318" s="332"/>
      <c r="B318" s="139"/>
      <c r="C318" s="416">
        <v>129</v>
      </c>
      <c r="D318" s="562" t="s">
        <v>821</v>
      </c>
      <c r="E318" s="121" t="e">
        <f>G318+J318+M318</f>
        <v>#VALUE!</v>
      </c>
      <c r="F318" s="121" t="s">
        <v>822</v>
      </c>
      <c r="G318" s="121" t="s">
        <v>823</v>
      </c>
      <c r="H318" s="121" t="s">
        <v>824</v>
      </c>
      <c r="I318" s="121" t="s">
        <v>825</v>
      </c>
      <c r="J318" s="121" t="s">
        <v>826</v>
      </c>
      <c r="K318" s="121" t="s">
        <v>827</v>
      </c>
      <c r="L318" s="121" t="s">
        <v>828</v>
      </c>
      <c r="M318" s="121" t="s">
        <v>829</v>
      </c>
      <c r="N318" s="121" t="s">
        <v>830</v>
      </c>
      <c r="O318" s="365" t="e">
        <f>N318+K318+H318</f>
        <v>#VALUE!</v>
      </c>
    </row>
    <row r="319" spans="1:16" ht="15.75" x14ac:dyDescent="0.25">
      <c r="A319" s="332"/>
      <c r="B319" s="139"/>
      <c r="C319" s="416">
        <v>130</v>
      </c>
      <c r="D319" s="562" t="s">
        <v>831</v>
      </c>
      <c r="E319" s="121" t="e">
        <f>G319+J319+M319</f>
        <v>#VALUE!</v>
      </c>
      <c r="F319" s="121" t="s">
        <v>832</v>
      </c>
      <c r="G319" s="121" t="s">
        <v>833</v>
      </c>
      <c r="H319" s="121" t="s">
        <v>834</v>
      </c>
      <c r="I319" s="121" t="s">
        <v>835</v>
      </c>
      <c r="J319" s="121" t="s">
        <v>836</v>
      </c>
      <c r="K319" s="121" t="s">
        <v>837</v>
      </c>
      <c r="L319" s="121" t="s">
        <v>838</v>
      </c>
      <c r="M319" s="121" t="s">
        <v>839</v>
      </c>
      <c r="N319" s="121" t="s">
        <v>840</v>
      </c>
      <c r="O319" t="e">
        <f>N319+K319+H319</f>
        <v>#VALUE!</v>
      </c>
    </row>
    <row r="320" spans="1:16" x14ac:dyDescent="0.25">
      <c r="A320" s="332"/>
      <c r="B320" s="139"/>
      <c r="F320" s="75"/>
      <c r="G320" s="75"/>
      <c r="H320" s="75"/>
      <c r="I320" s="75"/>
      <c r="J320" s="75"/>
      <c r="K320" s="75"/>
      <c r="L320" s="75"/>
      <c r="M320" s="75"/>
      <c r="N320" s="75"/>
      <c r="P320" s="305"/>
    </row>
    <row r="321" spans="1:23" x14ac:dyDescent="0.25">
      <c r="A321" s="826"/>
      <c r="B321" s="139"/>
      <c r="D321" s="311" t="s">
        <v>968</v>
      </c>
      <c r="E321" s="305"/>
    </row>
    <row r="322" spans="1:23" ht="15.75" x14ac:dyDescent="0.25">
      <c r="A322" s="826"/>
      <c r="B322" s="139"/>
      <c r="E322" s="305"/>
      <c r="F322" s="416">
        <v>1</v>
      </c>
      <c r="G322" s="416">
        <v>2</v>
      </c>
      <c r="H322" s="416">
        <v>3</v>
      </c>
      <c r="I322" s="416">
        <v>4</v>
      </c>
      <c r="J322" s="416">
        <v>5</v>
      </c>
      <c r="K322" s="416">
        <v>6</v>
      </c>
      <c r="L322" s="416">
        <v>7</v>
      </c>
      <c r="M322" s="416">
        <v>8</v>
      </c>
      <c r="N322" s="416">
        <v>9</v>
      </c>
      <c r="O322" s="416">
        <v>10</v>
      </c>
      <c r="P322" s="416">
        <v>11</v>
      </c>
      <c r="Q322" s="416">
        <v>12</v>
      </c>
      <c r="R322" s="416">
        <v>13</v>
      </c>
      <c r="S322" s="416">
        <v>14</v>
      </c>
      <c r="T322" s="416">
        <v>15</v>
      </c>
      <c r="U322" s="416">
        <v>16</v>
      </c>
      <c r="V322" s="416">
        <v>17</v>
      </c>
      <c r="W322" s="416">
        <v>18</v>
      </c>
    </row>
    <row r="323" spans="1:23" x14ac:dyDescent="0.25">
      <c r="A323" s="826"/>
      <c r="D323" s="192"/>
      <c r="E323" s="192"/>
      <c r="F323" s="827" t="s">
        <v>379</v>
      </c>
      <c r="G323" s="827"/>
      <c r="H323" s="823" t="s">
        <v>380</v>
      </c>
      <c r="I323" s="823"/>
      <c r="J323" s="823" t="s">
        <v>381</v>
      </c>
      <c r="K323" s="823"/>
      <c r="L323" s="823" t="s">
        <v>382</v>
      </c>
      <c r="M323" s="823"/>
      <c r="N323" s="823" t="s">
        <v>383</v>
      </c>
      <c r="O323" s="823"/>
      <c r="P323" s="823" t="s">
        <v>384</v>
      </c>
      <c r="Q323" s="823"/>
      <c r="R323" s="558" t="s">
        <v>385</v>
      </c>
      <c r="S323" s="558"/>
      <c r="T323" s="823" t="s">
        <v>386</v>
      </c>
      <c r="U323" s="823"/>
      <c r="V323" s="823" t="s">
        <v>410</v>
      </c>
      <c r="W323" s="823"/>
    </row>
    <row r="324" spans="1:23" ht="25.5" x14ac:dyDescent="0.25">
      <c r="A324" s="826"/>
      <c r="D324" s="192"/>
      <c r="E324" s="192"/>
      <c r="F324" s="456" t="s">
        <v>69</v>
      </c>
      <c r="G324" s="448" t="s">
        <v>491</v>
      </c>
      <c r="H324" s="456" t="s">
        <v>69</v>
      </c>
      <c r="I324" s="448" t="s">
        <v>491</v>
      </c>
      <c r="J324" s="456" t="s">
        <v>69</v>
      </c>
      <c r="K324" s="448" t="s">
        <v>491</v>
      </c>
      <c r="L324" s="456" t="s">
        <v>69</v>
      </c>
      <c r="M324" s="448" t="s">
        <v>491</v>
      </c>
      <c r="N324" s="456" t="s">
        <v>69</v>
      </c>
      <c r="O324" s="448" t="s">
        <v>491</v>
      </c>
      <c r="P324" s="456" t="s">
        <v>69</v>
      </c>
      <c r="Q324" s="448" t="s">
        <v>491</v>
      </c>
      <c r="R324" s="456" t="s">
        <v>69</v>
      </c>
      <c r="S324" s="448" t="s">
        <v>491</v>
      </c>
      <c r="T324" s="456" t="s">
        <v>69</v>
      </c>
      <c r="U324" s="448" t="s">
        <v>491</v>
      </c>
      <c r="V324" s="456" t="s">
        <v>69</v>
      </c>
      <c r="W324" s="448" t="s">
        <v>491</v>
      </c>
    </row>
    <row r="325" spans="1:23" ht="15.75" x14ac:dyDescent="0.25">
      <c r="A325" s="826"/>
      <c r="C325" s="416">
        <v>131</v>
      </c>
      <c r="D325" s="824" t="s">
        <v>3002</v>
      </c>
      <c r="E325" s="825"/>
      <c r="F325" s="451" t="e">
        <f>SUM(H325+J325+L325+N325+P325+R325+T325+V325)</f>
        <v>#VALUE!</v>
      </c>
      <c r="G325" s="452" t="e">
        <f>I325+K325+M325+O325+Q325+S325+U325+W325</f>
        <v>#VALUE!</v>
      </c>
      <c r="H325" s="204" t="s">
        <v>3005</v>
      </c>
      <c r="I325" s="204" t="s">
        <v>3008</v>
      </c>
      <c r="J325" s="204" t="s">
        <v>3009</v>
      </c>
      <c r="K325" s="204" t="s">
        <v>3012</v>
      </c>
      <c r="L325" s="204" t="s">
        <v>3017</v>
      </c>
      <c r="M325" s="204" t="s">
        <v>3018</v>
      </c>
      <c r="N325" s="204" t="s">
        <v>3023</v>
      </c>
      <c r="O325" s="204" t="s">
        <v>3024</v>
      </c>
      <c r="P325" s="204" t="s">
        <v>3029</v>
      </c>
      <c r="Q325" s="204" t="s">
        <v>3030</v>
      </c>
      <c r="R325" s="204" t="s">
        <v>3035</v>
      </c>
      <c r="S325" s="204" t="s">
        <v>3036</v>
      </c>
      <c r="T325" s="204" t="s">
        <v>3041</v>
      </c>
      <c r="U325" s="204" t="s">
        <v>3042</v>
      </c>
      <c r="V325" s="204" t="s">
        <v>3047</v>
      </c>
      <c r="W325" s="204" t="s">
        <v>3048</v>
      </c>
    </row>
    <row r="326" spans="1:23" ht="15.75" x14ac:dyDescent="0.25">
      <c r="A326" s="826"/>
      <c r="C326" s="416">
        <v>132</v>
      </c>
      <c r="D326" s="824" t="s">
        <v>3003</v>
      </c>
      <c r="E326" s="825"/>
      <c r="F326" s="451" t="e">
        <f t="shared" ref="F326:F327" si="14">SUM(H326+J326+L326+N326+P326+R326+T326+V326)</f>
        <v>#VALUE!</v>
      </c>
      <c r="G326" s="452" t="e">
        <f t="shared" ref="G326:G327" si="15">I326+K326+M326+O326+Q326+S326+U326+W326</f>
        <v>#VALUE!</v>
      </c>
      <c r="H326" s="204" t="s">
        <v>3007</v>
      </c>
      <c r="I326" s="204" t="s">
        <v>3006</v>
      </c>
      <c r="J326" s="204" t="s">
        <v>3013</v>
      </c>
      <c r="K326" s="204" t="s">
        <v>3014</v>
      </c>
      <c r="L326" s="204" t="s">
        <v>3019</v>
      </c>
      <c r="M326" s="204" t="s">
        <v>3020</v>
      </c>
      <c r="N326" s="204" t="s">
        <v>3025</v>
      </c>
      <c r="O326" s="204" t="s">
        <v>3026</v>
      </c>
      <c r="P326" s="204" t="s">
        <v>3031</v>
      </c>
      <c r="Q326" s="204" t="s">
        <v>3032</v>
      </c>
      <c r="R326" s="204" t="s">
        <v>3037</v>
      </c>
      <c r="S326" s="204" t="s">
        <v>3038</v>
      </c>
      <c r="T326" s="204" t="s">
        <v>3043</v>
      </c>
      <c r="U326" s="204" t="s">
        <v>3044</v>
      </c>
      <c r="V326" s="204" t="s">
        <v>3049</v>
      </c>
      <c r="W326" s="204" t="s">
        <v>3050</v>
      </c>
    </row>
    <row r="327" spans="1:23" ht="15.75" x14ac:dyDescent="0.25">
      <c r="A327" s="826"/>
      <c r="C327" s="416">
        <v>133</v>
      </c>
      <c r="D327" s="824" t="s">
        <v>3004</v>
      </c>
      <c r="E327" s="825"/>
      <c r="F327" s="451" t="e">
        <f t="shared" si="14"/>
        <v>#VALUE!</v>
      </c>
      <c r="G327" s="452" t="e">
        <f t="shared" si="15"/>
        <v>#VALUE!</v>
      </c>
      <c r="H327" s="204" t="s">
        <v>3010</v>
      </c>
      <c r="I327" s="204" t="s">
        <v>3011</v>
      </c>
      <c r="J327" s="204" t="s">
        <v>3015</v>
      </c>
      <c r="K327" s="204" t="s">
        <v>3016</v>
      </c>
      <c r="L327" s="204" t="s">
        <v>3021</v>
      </c>
      <c r="M327" s="204" t="s">
        <v>3022</v>
      </c>
      <c r="N327" s="204" t="s">
        <v>3027</v>
      </c>
      <c r="O327" s="204" t="s">
        <v>3028</v>
      </c>
      <c r="P327" s="204" t="s">
        <v>3033</v>
      </c>
      <c r="Q327" s="204" t="s">
        <v>3034</v>
      </c>
      <c r="R327" s="204" t="s">
        <v>3039</v>
      </c>
      <c r="S327" s="204" t="s">
        <v>3040</v>
      </c>
      <c r="T327" s="204" t="s">
        <v>3045</v>
      </c>
      <c r="U327" s="204" t="s">
        <v>3046</v>
      </c>
      <c r="V327" s="204" t="s">
        <v>3051</v>
      </c>
      <c r="W327" s="204" t="s">
        <v>3052</v>
      </c>
    </row>
    <row r="328" spans="1:23" ht="15.75" x14ac:dyDescent="0.25">
      <c r="A328" s="826"/>
      <c r="C328" s="416"/>
      <c r="D328" s="70"/>
      <c r="E328" s="70"/>
      <c r="F328" s="70"/>
      <c r="G328" s="70"/>
      <c r="H328" s="204"/>
      <c r="I328" s="204"/>
      <c r="J328" s="192"/>
      <c r="K328" s="192"/>
      <c r="L328" s="192"/>
      <c r="M328" s="192"/>
      <c r="N328" s="192"/>
      <c r="O328" s="192"/>
      <c r="P328" s="192"/>
      <c r="Q328" s="192"/>
      <c r="R328" s="192"/>
      <c r="S328" s="192"/>
      <c r="T328" s="192"/>
      <c r="U328" s="192"/>
      <c r="V328" s="192"/>
      <c r="W328" s="192"/>
    </row>
    <row r="329" spans="1:23" ht="15.75" x14ac:dyDescent="0.25">
      <c r="A329" s="826"/>
      <c r="C329" s="416"/>
      <c r="D329" s="70"/>
      <c r="E329" s="70"/>
      <c r="F329" s="70"/>
      <c r="G329" s="70"/>
      <c r="H329" s="204"/>
      <c r="I329" s="204"/>
      <c r="J329" s="192"/>
      <c r="K329" s="192"/>
      <c r="L329" s="192"/>
      <c r="M329" s="192"/>
      <c r="N329" s="192"/>
      <c r="O329" s="192"/>
      <c r="P329" s="192"/>
      <c r="Q329" s="192"/>
      <c r="R329" s="192"/>
      <c r="S329" s="192"/>
      <c r="T329" s="192"/>
      <c r="U329" s="192"/>
      <c r="V329" s="192"/>
      <c r="W329" s="192"/>
    </row>
    <row r="330" spans="1:23" ht="15.75" x14ac:dyDescent="0.25">
      <c r="A330" s="826"/>
      <c r="C330" s="416"/>
      <c r="D330" s="70"/>
      <c r="E330" s="70"/>
      <c r="F330" s="70"/>
      <c r="G330" s="70"/>
      <c r="H330" s="204"/>
      <c r="I330" s="204"/>
      <c r="J330" s="192"/>
      <c r="K330" s="192"/>
      <c r="L330" s="192"/>
      <c r="M330" s="192"/>
      <c r="N330" s="192"/>
      <c r="O330" s="192"/>
      <c r="P330" s="192"/>
      <c r="Q330" s="192"/>
      <c r="R330" s="192"/>
      <c r="S330" s="192"/>
      <c r="T330" s="192"/>
      <c r="U330" s="192"/>
      <c r="V330" s="192"/>
      <c r="W330" s="192"/>
    </row>
    <row r="331" spans="1:23" ht="15.75" x14ac:dyDescent="0.25">
      <c r="A331" s="826"/>
      <c r="F331" s="416">
        <v>1</v>
      </c>
      <c r="G331" s="416">
        <v>2</v>
      </c>
      <c r="H331" s="416">
        <v>3</v>
      </c>
      <c r="I331" s="416">
        <v>4</v>
      </c>
      <c r="J331" s="416">
        <v>5</v>
      </c>
      <c r="K331" s="416">
        <v>6</v>
      </c>
      <c r="L331" s="416">
        <v>7</v>
      </c>
      <c r="M331" s="416">
        <v>8</v>
      </c>
      <c r="N331" s="416">
        <v>9</v>
      </c>
      <c r="O331" s="416">
        <v>10</v>
      </c>
      <c r="P331" s="416">
        <v>11</v>
      </c>
      <c r="Q331" s="416">
        <v>12</v>
      </c>
      <c r="R331" s="416"/>
      <c r="S331" s="416"/>
      <c r="T331" s="416"/>
      <c r="U331" s="416"/>
      <c r="V331" s="416"/>
      <c r="W331" s="416"/>
    </row>
    <row r="332" spans="1:23" x14ac:dyDescent="0.25">
      <c r="A332" s="826"/>
      <c r="D332" s="192"/>
      <c r="E332" s="192"/>
      <c r="F332" s="827" t="s">
        <v>395</v>
      </c>
      <c r="G332" s="827"/>
      <c r="H332" s="823" t="s">
        <v>396</v>
      </c>
      <c r="I332" s="823"/>
      <c r="J332" s="823" t="s">
        <v>397</v>
      </c>
      <c r="K332" s="823"/>
      <c r="L332" s="823" t="s">
        <v>398</v>
      </c>
      <c r="M332" s="823"/>
      <c r="N332" s="823" t="s">
        <v>399</v>
      </c>
      <c r="O332" s="823"/>
      <c r="P332" s="823" t="s">
        <v>400</v>
      </c>
      <c r="Q332" s="823"/>
    </row>
    <row r="333" spans="1:23" ht="25.5" x14ac:dyDescent="0.25">
      <c r="A333" s="826"/>
      <c r="D333" s="192"/>
      <c r="E333" s="192"/>
      <c r="F333" s="456" t="s">
        <v>69</v>
      </c>
      <c r="G333" s="448" t="s">
        <v>491</v>
      </c>
      <c r="H333" s="456" t="s">
        <v>69</v>
      </c>
      <c r="I333" s="448" t="s">
        <v>491</v>
      </c>
      <c r="J333" s="456" t="s">
        <v>69</v>
      </c>
      <c r="K333" s="448" t="s">
        <v>491</v>
      </c>
      <c r="L333" s="456" t="s">
        <v>69</v>
      </c>
      <c r="M333" s="448" t="s">
        <v>491</v>
      </c>
      <c r="N333" s="456" t="s">
        <v>69</v>
      </c>
      <c r="O333" s="448" t="s">
        <v>491</v>
      </c>
      <c r="P333" s="456" t="s">
        <v>69</v>
      </c>
      <c r="Q333" s="448" t="s">
        <v>491</v>
      </c>
    </row>
    <row r="334" spans="1:23" ht="15.75" x14ac:dyDescent="0.25">
      <c r="A334" s="826"/>
      <c r="C334" s="416">
        <v>134</v>
      </c>
      <c r="D334" s="824" t="s">
        <v>3002</v>
      </c>
      <c r="E334" s="825"/>
      <c r="F334" s="451" t="e">
        <f>SUM(H334+J334+L334+N334+P334)</f>
        <v>#VALUE!</v>
      </c>
      <c r="G334" s="452" t="e">
        <f>SUM(I334+K334+M334+O334+Q334)</f>
        <v>#VALUE!</v>
      </c>
      <c r="H334" s="204" t="s">
        <v>3053</v>
      </c>
      <c r="I334" s="204" t="s">
        <v>3054</v>
      </c>
      <c r="J334" s="204" t="s">
        <v>3059</v>
      </c>
      <c r="K334" s="204" t="s">
        <v>3060</v>
      </c>
      <c r="L334" s="204" t="s">
        <v>3065</v>
      </c>
      <c r="M334" s="204" t="s">
        <v>3066</v>
      </c>
      <c r="N334" s="204" t="s">
        <v>3071</v>
      </c>
      <c r="O334" s="204" t="s">
        <v>3072</v>
      </c>
      <c r="P334" s="204" t="s">
        <v>3077</v>
      </c>
      <c r="Q334" s="204" t="s">
        <v>3078</v>
      </c>
    </row>
    <row r="335" spans="1:23" ht="15.75" x14ac:dyDescent="0.25">
      <c r="A335" s="826"/>
      <c r="C335" s="416">
        <v>135</v>
      </c>
      <c r="D335" s="824" t="s">
        <v>3003</v>
      </c>
      <c r="E335" s="825"/>
      <c r="H335" s="204" t="s">
        <v>3055</v>
      </c>
      <c r="I335" s="204" t="s">
        <v>3056</v>
      </c>
      <c r="J335" s="204" t="s">
        <v>3061</v>
      </c>
      <c r="K335" s="204" t="s">
        <v>3062</v>
      </c>
      <c r="L335" s="204" t="s">
        <v>3067</v>
      </c>
      <c r="M335" s="204" t="s">
        <v>3068</v>
      </c>
      <c r="N335" s="204" t="s">
        <v>3073</v>
      </c>
      <c r="O335" s="204" t="s">
        <v>3074</v>
      </c>
      <c r="P335" s="204" t="s">
        <v>3079</v>
      </c>
      <c r="Q335" s="204" t="s">
        <v>3080</v>
      </c>
    </row>
    <row r="336" spans="1:23" ht="15.75" x14ac:dyDescent="0.25">
      <c r="A336" s="826"/>
      <c r="C336" s="416">
        <v>136</v>
      </c>
      <c r="D336" s="824" t="s">
        <v>3004</v>
      </c>
      <c r="E336" s="825"/>
      <c r="H336" s="204" t="s">
        <v>3057</v>
      </c>
      <c r="I336" s="204" t="s">
        <v>3058</v>
      </c>
      <c r="J336" s="204" t="s">
        <v>3063</v>
      </c>
      <c r="K336" s="204" t="s">
        <v>3064</v>
      </c>
      <c r="L336" s="204" t="s">
        <v>3069</v>
      </c>
      <c r="M336" s="204" t="s">
        <v>3070</v>
      </c>
      <c r="N336" s="204" t="s">
        <v>3075</v>
      </c>
      <c r="O336" s="204" t="s">
        <v>3076</v>
      </c>
      <c r="P336" s="204" t="s">
        <v>3081</v>
      </c>
      <c r="Q336" s="204" t="s">
        <v>3082</v>
      </c>
    </row>
    <row r="337" spans="1:23" x14ac:dyDescent="0.25">
      <c r="A337" s="826"/>
    </row>
    <row r="338" spans="1:23" x14ac:dyDescent="0.25">
      <c r="A338" s="826"/>
    </row>
    <row r="339" spans="1:23" x14ac:dyDescent="0.25">
      <c r="A339" s="826"/>
      <c r="D339" s="311" t="s">
        <v>969</v>
      </c>
    </row>
    <row r="340" spans="1:23" ht="15.75" x14ac:dyDescent="0.25">
      <c r="A340" s="826"/>
      <c r="F340" s="416">
        <v>1</v>
      </c>
      <c r="G340" s="416">
        <v>2</v>
      </c>
      <c r="H340" s="416">
        <v>3</v>
      </c>
      <c r="I340" s="416">
        <v>4</v>
      </c>
      <c r="J340" s="416">
        <v>5</v>
      </c>
      <c r="K340" s="416">
        <v>6</v>
      </c>
      <c r="L340" s="416">
        <v>7</v>
      </c>
      <c r="M340" s="416">
        <v>8</v>
      </c>
      <c r="N340" s="416">
        <v>9</v>
      </c>
      <c r="O340" s="416">
        <v>10</v>
      </c>
      <c r="P340" s="416">
        <v>11</v>
      </c>
      <c r="Q340" s="416">
        <v>12</v>
      </c>
      <c r="R340" s="416">
        <v>13</v>
      </c>
      <c r="S340" s="416">
        <v>14</v>
      </c>
      <c r="T340" s="416">
        <v>15</v>
      </c>
      <c r="U340" s="416">
        <v>16</v>
      </c>
      <c r="V340" s="416">
        <v>17</v>
      </c>
      <c r="W340" s="416">
        <v>18</v>
      </c>
    </row>
    <row r="341" spans="1:23" x14ac:dyDescent="0.25">
      <c r="A341" s="826"/>
      <c r="C341" s="77"/>
      <c r="D341" s="192"/>
      <c r="E341" s="192"/>
      <c r="F341" s="827" t="s">
        <v>379</v>
      </c>
      <c r="G341" s="827"/>
      <c r="H341" s="823" t="s">
        <v>380</v>
      </c>
      <c r="I341" s="823"/>
      <c r="J341" s="823" t="s">
        <v>381</v>
      </c>
      <c r="K341" s="823"/>
      <c r="L341" s="823" t="s">
        <v>382</v>
      </c>
      <c r="M341" s="823"/>
      <c r="N341" s="823" t="s">
        <v>383</v>
      </c>
      <c r="O341" s="823"/>
      <c r="P341" s="823" t="s">
        <v>384</v>
      </c>
      <c r="Q341" s="823"/>
      <c r="R341" s="558" t="s">
        <v>385</v>
      </c>
      <c r="S341" s="558"/>
      <c r="T341" s="823" t="s">
        <v>386</v>
      </c>
      <c r="U341" s="823"/>
      <c r="V341" s="823" t="s">
        <v>410</v>
      </c>
      <c r="W341" s="823"/>
    </row>
    <row r="342" spans="1:23" ht="25.5" x14ac:dyDescent="0.25">
      <c r="A342" s="826"/>
      <c r="C342" s="241"/>
      <c r="D342" s="192"/>
      <c r="E342" s="581" t="s">
        <v>321</v>
      </c>
      <c r="F342" s="456" t="s">
        <v>69</v>
      </c>
      <c r="G342" s="457" t="s">
        <v>210</v>
      </c>
      <c r="H342" s="456" t="s">
        <v>69</v>
      </c>
      <c r="I342" s="457" t="s">
        <v>210</v>
      </c>
      <c r="J342" s="456" t="s">
        <v>69</v>
      </c>
      <c r="K342" s="457" t="s">
        <v>210</v>
      </c>
      <c r="L342" s="456" t="s">
        <v>69</v>
      </c>
      <c r="M342" s="457" t="s">
        <v>210</v>
      </c>
      <c r="N342" s="456" t="s">
        <v>69</v>
      </c>
      <c r="O342" s="457" t="s">
        <v>210</v>
      </c>
      <c r="P342" s="456" t="s">
        <v>69</v>
      </c>
      <c r="Q342" s="457" t="s">
        <v>210</v>
      </c>
      <c r="R342" s="456" t="s">
        <v>69</v>
      </c>
      <c r="S342" s="457" t="s">
        <v>210</v>
      </c>
      <c r="T342" s="456" t="s">
        <v>69</v>
      </c>
      <c r="U342" s="457" t="s">
        <v>210</v>
      </c>
      <c r="V342" s="456" t="s">
        <v>69</v>
      </c>
      <c r="W342" s="457" t="s">
        <v>210</v>
      </c>
    </row>
    <row r="343" spans="1:23" ht="15.75" x14ac:dyDescent="0.25">
      <c r="A343" s="826"/>
      <c r="C343" s="612">
        <v>137</v>
      </c>
      <c r="D343" s="608" t="s">
        <v>970</v>
      </c>
      <c r="E343" s="603">
        <v>1</v>
      </c>
      <c r="F343" s="599" t="e">
        <f>SUM(H343+J343+L343+N343+P343+R343+T343+V343)</f>
        <v>#VALUE!</v>
      </c>
      <c r="G343" s="452" t="e">
        <f>I343+K343+M343+O343+Q343+S343+U343+W343</f>
        <v>#VALUE!</v>
      </c>
      <c r="H343" s="601" t="s">
        <v>3834</v>
      </c>
      <c r="I343" s="601" t="s">
        <v>3838</v>
      </c>
      <c r="J343" s="601" t="s">
        <v>3842</v>
      </c>
      <c r="K343" s="601" t="s">
        <v>3846</v>
      </c>
      <c r="L343" s="601" t="s">
        <v>3850</v>
      </c>
      <c r="M343" s="601" t="s">
        <v>3854</v>
      </c>
      <c r="N343" s="601" t="s">
        <v>3858</v>
      </c>
      <c r="O343" s="601" t="s">
        <v>3862</v>
      </c>
      <c r="P343" s="601" t="s">
        <v>3866</v>
      </c>
      <c r="Q343" s="601" t="s">
        <v>3870</v>
      </c>
      <c r="R343" s="601" t="s">
        <v>3874</v>
      </c>
      <c r="S343" s="601" t="s">
        <v>3878</v>
      </c>
      <c r="T343" s="601" t="s">
        <v>3882</v>
      </c>
      <c r="U343" s="601" t="s">
        <v>3886</v>
      </c>
      <c r="V343" s="601" t="s">
        <v>3890</v>
      </c>
      <c r="W343" s="601" t="s">
        <v>3894</v>
      </c>
    </row>
    <row r="344" spans="1:23" ht="15.75" x14ac:dyDescent="0.25">
      <c r="A344" s="826"/>
      <c r="C344" s="612">
        <v>138</v>
      </c>
      <c r="D344" s="608" t="s">
        <v>970</v>
      </c>
      <c r="E344" s="603">
        <v>2</v>
      </c>
      <c r="F344" s="599" t="e">
        <f t="shared" ref="F344:F350" si="16">SUM(H344+J344+L344+N344+P344+R344+T344+V344)</f>
        <v>#VALUE!</v>
      </c>
      <c r="G344" s="452" t="e">
        <f t="shared" ref="G344:G350" si="17">I344+K344+M344+O344+Q344+S344+U344+W344</f>
        <v>#VALUE!</v>
      </c>
      <c r="H344" s="601" t="s">
        <v>3835</v>
      </c>
      <c r="I344" s="601" t="s">
        <v>3839</v>
      </c>
      <c r="J344" s="601" t="s">
        <v>3843</v>
      </c>
      <c r="K344" s="601" t="s">
        <v>3847</v>
      </c>
      <c r="L344" s="601" t="s">
        <v>3851</v>
      </c>
      <c r="M344" s="601" t="s">
        <v>3855</v>
      </c>
      <c r="N344" s="601" t="s">
        <v>3859</v>
      </c>
      <c r="O344" s="601" t="s">
        <v>3863</v>
      </c>
      <c r="P344" s="601" t="s">
        <v>3867</v>
      </c>
      <c r="Q344" s="601" t="s">
        <v>3871</v>
      </c>
      <c r="R344" s="601" t="s">
        <v>3875</v>
      </c>
      <c r="S344" s="601" t="s">
        <v>3879</v>
      </c>
      <c r="T344" s="601" t="s">
        <v>3883</v>
      </c>
      <c r="U344" s="601" t="s">
        <v>3887</v>
      </c>
      <c r="V344" s="601" t="s">
        <v>3891</v>
      </c>
      <c r="W344" s="601" t="s">
        <v>3895</v>
      </c>
    </row>
    <row r="345" spans="1:23" ht="15.75" x14ac:dyDescent="0.25">
      <c r="A345" s="826"/>
      <c r="C345" s="612">
        <v>139</v>
      </c>
      <c r="D345" s="608" t="s">
        <v>970</v>
      </c>
      <c r="E345" s="603">
        <v>3</v>
      </c>
      <c r="F345" s="599" t="e">
        <f t="shared" si="16"/>
        <v>#VALUE!</v>
      </c>
      <c r="G345" s="452" t="e">
        <f t="shared" si="17"/>
        <v>#VALUE!</v>
      </c>
      <c r="H345" s="601" t="s">
        <v>3836</v>
      </c>
      <c r="I345" s="601" t="s">
        <v>3840</v>
      </c>
      <c r="J345" s="601" t="s">
        <v>3844</v>
      </c>
      <c r="K345" s="601" t="s">
        <v>3848</v>
      </c>
      <c r="L345" s="601" t="s">
        <v>3852</v>
      </c>
      <c r="M345" s="601" t="s">
        <v>3856</v>
      </c>
      <c r="N345" s="601" t="s">
        <v>3860</v>
      </c>
      <c r="O345" s="601" t="s">
        <v>3864</v>
      </c>
      <c r="P345" s="601" t="s">
        <v>3868</v>
      </c>
      <c r="Q345" s="601" t="s">
        <v>3872</v>
      </c>
      <c r="R345" s="601" t="s">
        <v>3876</v>
      </c>
      <c r="S345" s="601" t="s">
        <v>3880</v>
      </c>
      <c r="T345" s="601" t="s">
        <v>3884</v>
      </c>
      <c r="U345" s="601" t="s">
        <v>3888</v>
      </c>
      <c r="V345" s="601" t="s">
        <v>3892</v>
      </c>
      <c r="W345" s="601" t="s">
        <v>3896</v>
      </c>
    </row>
    <row r="346" spans="1:23" ht="15.75" x14ac:dyDescent="0.25">
      <c r="A346" s="826"/>
      <c r="C346" s="612">
        <v>140</v>
      </c>
      <c r="D346" s="609" t="s">
        <v>970</v>
      </c>
      <c r="E346" s="604" t="s">
        <v>3833</v>
      </c>
      <c r="F346" s="599" t="e">
        <f t="shared" si="16"/>
        <v>#VALUE!</v>
      </c>
      <c r="G346" s="452" t="e">
        <f t="shared" si="17"/>
        <v>#VALUE!</v>
      </c>
      <c r="H346" s="601" t="s">
        <v>3837</v>
      </c>
      <c r="I346" s="601" t="s">
        <v>3841</v>
      </c>
      <c r="J346" s="601" t="s">
        <v>3845</v>
      </c>
      <c r="K346" s="601" t="s">
        <v>3849</v>
      </c>
      <c r="L346" s="601" t="s">
        <v>3853</v>
      </c>
      <c r="M346" s="601" t="s">
        <v>3857</v>
      </c>
      <c r="N346" s="601" t="s">
        <v>3861</v>
      </c>
      <c r="O346" s="601" t="s">
        <v>3865</v>
      </c>
      <c r="P346" s="601" t="s">
        <v>3869</v>
      </c>
      <c r="Q346" s="601" t="s">
        <v>3873</v>
      </c>
      <c r="R346" s="601" t="s">
        <v>3877</v>
      </c>
      <c r="S346" s="601" t="s">
        <v>3881</v>
      </c>
      <c r="T346" s="601" t="s">
        <v>3885</v>
      </c>
      <c r="U346" s="601" t="s">
        <v>3889</v>
      </c>
      <c r="V346" s="601" t="s">
        <v>3893</v>
      </c>
      <c r="W346" s="601" t="s">
        <v>3897</v>
      </c>
    </row>
    <row r="347" spans="1:23" ht="15.75" x14ac:dyDescent="0.25">
      <c r="A347" s="826"/>
      <c r="C347" s="612">
        <v>141</v>
      </c>
      <c r="D347" s="610" t="s">
        <v>971</v>
      </c>
      <c r="E347" s="600">
        <v>1</v>
      </c>
      <c r="F347" s="599" t="e">
        <f t="shared" si="16"/>
        <v>#VALUE!</v>
      </c>
      <c r="G347" s="452" t="e">
        <f t="shared" si="17"/>
        <v>#VALUE!</v>
      </c>
      <c r="H347" s="601" t="s">
        <v>3898</v>
      </c>
      <c r="I347" s="601" t="s">
        <v>3899</v>
      </c>
      <c r="J347" s="601" t="s">
        <v>3900</v>
      </c>
      <c r="K347" s="601" t="s">
        <v>3901</v>
      </c>
      <c r="L347" s="601" t="s">
        <v>3902</v>
      </c>
      <c r="M347" s="601" t="s">
        <v>3903</v>
      </c>
      <c r="N347" s="601" t="s">
        <v>3904</v>
      </c>
      <c r="O347" s="601" t="s">
        <v>3905</v>
      </c>
      <c r="P347" s="601" t="s">
        <v>3906</v>
      </c>
      <c r="Q347" s="601" t="s">
        <v>3907</v>
      </c>
      <c r="R347" s="601" t="s">
        <v>3908</v>
      </c>
      <c r="S347" s="601" t="s">
        <v>3909</v>
      </c>
      <c r="T347" s="601" t="s">
        <v>3910</v>
      </c>
      <c r="U347" s="601" t="s">
        <v>3911</v>
      </c>
      <c r="V347" s="601" t="s">
        <v>3912</v>
      </c>
      <c r="W347" s="601" t="s">
        <v>3913</v>
      </c>
    </row>
    <row r="348" spans="1:23" ht="15.75" x14ac:dyDescent="0.25">
      <c r="A348" s="826"/>
      <c r="C348" s="612">
        <v>142</v>
      </c>
      <c r="D348" s="610" t="s">
        <v>971</v>
      </c>
      <c r="E348" s="600">
        <v>2</v>
      </c>
      <c r="F348" s="599" t="e">
        <f t="shared" si="16"/>
        <v>#VALUE!</v>
      </c>
      <c r="G348" s="452" t="e">
        <f t="shared" si="17"/>
        <v>#VALUE!</v>
      </c>
      <c r="H348" s="601" t="s">
        <v>3914</v>
      </c>
      <c r="I348" s="601" t="s">
        <v>3915</v>
      </c>
      <c r="J348" s="601" t="s">
        <v>3916</v>
      </c>
      <c r="K348" s="601" t="s">
        <v>3917</v>
      </c>
      <c r="L348" s="601" t="s">
        <v>3918</v>
      </c>
      <c r="M348" s="601" t="s">
        <v>3919</v>
      </c>
      <c r="N348" s="601" t="s">
        <v>3920</v>
      </c>
      <c r="O348" s="601" t="s">
        <v>3921</v>
      </c>
      <c r="P348" s="601" t="s">
        <v>3922</v>
      </c>
      <c r="Q348" s="601" t="s">
        <v>3923</v>
      </c>
      <c r="R348" s="601" t="s">
        <v>3924</v>
      </c>
      <c r="S348" s="601" t="s">
        <v>3925</v>
      </c>
      <c r="T348" s="601" t="s">
        <v>3926</v>
      </c>
      <c r="U348" s="601" t="s">
        <v>3927</v>
      </c>
      <c r="V348" s="601" t="s">
        <v>3928</v>
      </c>
      <c r="W348" s="601" t="s">
        <v>3929</v>
      </c>
    </row>
    <row r="349" spans="1:23" ht="15.75" x14ac:dyDescent="0.25">
      <c r="A349" s="826"/>
      <c r="C349" s="612">
        <v>143</v>
      </c>
      <c r="D349" s="610" t="s">
        <v>971</v>
      </c>
      <c r="E349" s="600">
        <v>3</v>
      </c>
      <c r="F349" s="599" t="e">
        <f t="shared" si="16"/>
        <v>#VALUE!</v>
      </c>
      <c r="G349" s="452" t="e">
        <f t="shared" si="17"/>
        <v>#VALUE!</v>
      </c>
      <c r="H349" s="601" t="s">
        <v>3930</v>
      </c>
      <c r="I349" s="601" t="s">
        <v>3931</v>
      </c>
      <c r="J349" s="601" t="s">
        <v>3932</v>
      </c>
      <c r="K349" s="601" t="s">
        <v>3933</v>
      </c>
      <c r="L349" s="601" t="s">
        <v>3934</v>
      </c>
      <c r="M349" s="601" t="s">
        <v>3935</v>
      </c>
      <c r="N349" s="601" t="s">
        <v>3936</v>
      </c>
      <c r="O349" s="601" t="s">
        <v>3937</v>
      </c>
      <c r="P349" s="601" t="s">
        <v>3938</v>
      </c>
      <c r="Q349" s="601" t="s">
        <v>3939</v>
      </c>
      <c r="R349" s="601" t="s">
        <v>3940</v>
      </c>
      <c r="S349" s="601" t="s">
        <v>3941</v>
      </c>
      <c r="T349" s="601" t="s">
        <v>3942</v>
      </c>
      <c r="U349" s="601" t="s">
        <v>3943</v>
      </c>
      <c r="V349" s="601" t="s">
        <v>3944</v>
      </c>
      <c r="W349" s="601" t="s">
        <v>3945</v>
      </c>
    </row>
    <row r="350" spans="1:23" ht="15.75" x14ac:dyDescent="0.25">
      <c r="A350" s="826"/>
      <c r="C350" s="612">
        <v>144</v>
      </c>
      <c r="D350" s="610" t="s">
        <v>971</v>
      </c>
      <c r="E350" s="602" t="s">
        <v>3833</v>
      </c>
      <c r="F350" s="599" t="e">
        <f t="shared" si="16"/>
        <v>#VALUE!</v>
      </c>
      <c r="G350" s="452" t="e">
        <f t="shared" si="17"/>
        <v>#VALUE!</v>
      </c>
      <c r="H350" s="601" t="s">
        <v>3946</v>
      </c>
      <c r="I350" s="601" t="s">
        <v>3947</v>
      </c>
      <c r="J350" s="601" t="s">
        <v>3948</v>
      </c>
      <c r="K350" s="601" t="s">
        <v>3949</v>
      </c>
      <c r="L350" s="601" t="s">
        <v>3950</v>
      </c>
      <c r="M350" s="601" t="s">
        <v>3951</v>
      </c>
      <c r="N350" s="601" t="s">
        <v>3952</v>
      </c>
      <c r="O350" s="601" t="s">
        <v>3953</v>
      </c>
      <c r="P350" s="601" t="s">
        <v>3954</v>
      </c>
      <c r="Q350" s="601" t="s">
        <v>3955</v>
      </c>
      <c r="R350" s="601" t="s">
        <v>3956</v>
      </c>
      <c r="S350" s="601" t="s">
        <v>3957</v>
      </c>
      <c r="T350" s="601" t="s">
        <v>3958</v>
      </c>
      <c r="U350" s="601" t="s">
        <v>3959</v>
      </c>
      <c r="V350" s="601" t="s">
        <v>3960</v>
      </c>
      <c r="W350" s="601" t="s">
        <v>3961</v>
      </c>
    </row>
    <row r="351" spans="1:23" ht="15.75" x14ac:dyDescent="0.25">
      <c r="A351" s="826"/>
      <c r="C351" s="612">
        <v>145</v>
      </c>
      <c r="D351" s="611" t="s">
        <v>972</v>
      </c>
      <c r="E351" s="605">
        <v>1</v>
      </c>
      <c r="F351" s="438" t="e">
        <f t="shared" ref="F351:F354" si="18">SUM(H351+J351+L351+N351+P351+R351+T351+V351)</f>
        <v>#VALUE!</v>
      </c>
      <c r="G351" s="439" t="e">
        <f t="shared" ref="G351:G354" si="19">I351+K351+M351+O351+Q351+S351+U351+W351</f>
        <v>#VALUE!</v>
      </c>
      <c r="H351" s="601" t="s">
        <v>3962</v>
      </c>
      <c r="I351" s="601" t="s">
        <v>3963</v>
      </c>
      <c r="J351" s="601" t="s">
        <v>3964</v>
      </c>
      <c r="K351" s="601" t="s">
        <v>3965</v>
      </c>
      <c r="L351" s="601" t="s">
        <v>3966</v>
      </c>
      <c r="M351" s="601" t="s">
        <v>3967</v>
      </c>
      <c r="N351" s="601" t="s">
        <v>3968</v>
      </c>
      <c r="O351" s="601" t="s">
        <v>3969</v>
      </c>
      <c r="P351" s="601" t="s">
        <v>3970</v>
      </c>
      <c r="Q351" s="601" t="s">
        <v>3971</v>
      </c>
      <c r="R351" s="601" t="s">
        <v>3972</v>
      </c>
      <c r="S351" s="601" t="s">
        <v>3973</v>
      </c>
      <c r="T351" s="601" t="s">
        <v>3974</v>
      </c>
      <c r="U351" s="601" t="s">
        <v>3975</v>
      </c>
      <c r="V351" s="601" t="s">
        <v>3976</v>
      </c>
      <c r="W351" s="601" t="s">
        <v>3977</v>
      </c>
    </row>
    <row r="352" spans="1:23" ht="15.75" x14ac:dyDescent="0.25">
      <c r="A352" s="826"/>
      <c r="C352" s="612">
        <v>146</v>
      </c>
      <c r="D352" s="611" t="s">
        <v>972</v>
      </c>
      <c r="E352" s="605">
        <v>2</v>
      </c>
      <c r="F352" s="438" t="e">
        <f t="shared" si="18"/>
        <v>#VALUE!</v>
      </c>
      <c r="G352" s="439" t="e">
        <f t="shared" si="19"/>
        <v>#VALUE!</v>
      </c>
      <c r="H352" s="601" t="s">
        <v>3978</v>
      </c>
      <c r="I352" s="601" t="s">
        <v>3979</v>
      </c>
      <c r="J352" s="601" t="s">
        <v>3980</v>
      </c>
      <c r="K352" s="601" t="s">
        <v>3981</v>
      </c>
      <c r="L352" s="601" t="s">
        <v>3982</v>
      </c>
      <c r="M352" s="601" t="s">
        <v>3983</v>
      </c>
      <c r="N352" s="601" t="s">
        <v>3984</v>
      </c>
      <c r="O352" s="601" t="s">
        <v>3985</v>
      </c>
      <c r="P352" s="601" t="s">
        <v>3986</v>
      </c>
      <c r="Q352" s="601" t="s">
        <v>3987</v>
      </c>
      <c r="R352" s="601" t="s">
        <v>3988</v>
      </c>
      <c r="S352" s="601" t="s">
        <v>3989</v>
      </c>
      <c r="T352" s="601" t="s">
        <v>3990</v>
      </c>
      <c r="U352" s="601" t="s">
        <v>3991</v>
      </c>
      <c r="V352" s="601" t="s">
        <v>3992</v>
      </c>
      <c r="W352" s="601" t="s">
        <v>3993</v>
      </c>
    </row>
    <row r="353" spans="1:23" ht="15.75" x14ac:dyDescent="0.25">
      <c r="A353" s="826"/>
      <c r="C353" s="612">
        <v>147</v>
      </c>
      <c r="D353" s="611" t="s">
        <v>972</v>
      </c>
      <c r="E353" s="605">
        <v>3</v>
      </c>
      <c r="F353" s="438" t="e">
        <f t="shared" si="18"/>
        <v>#VALUE!</v>
      </c>
      <c r="G353" s="439" t="e">
        <f t="shared" si="19"/>
        <v>#VALUE!</v>
      </c>
      <c r="H353" s="601" t="s">
        <v>3994</v>
      </c>
      <c r="I353" s="601" t="s">
        <v>3995</v>
      </c>
      <c r="J353" s="601" t="s">
        <v>3996</v>
      </c>
      <c r="K353" s="601" t="s">
        <v>3997</v>
      </c>
      <c r="L353" s="601" t="s">
        <v>3998</v>
      </c>
      <c r="M353" s="601" t="s">
        <v>3999</v>
      </c>
      <c r="N353" s="601" t="s">
        <v>4000</v>
      </c>
      <c r="O353" s="601" t="s">
        <v>4001</v>
      </c>
      <c r="P353" s="601" t="s">
        <v>4002</v>
      </c>
      <c r="Q353" s="601" t="s">
        <v>4003</v>
      </c>
      <c r="R353" s="601" t="s">
        <v>4004</v>
      </c>
      <c r="S353" s="601" t="s">
        <v>4005</v>
      </c>
      <c r="T353" s="601" t="s">
        <v>4006</v>
      </c>
      <c r="U353" s="601" t="s">
        <v>4007</v>
      </c>
      <c r="V353" s="601" t="s">
        <v>4008</v>
      </c>
      <c r="W353" s="601" t="s">
        <v>4009</v>
      </c>
    </row>
    <row r="354" spans="1:23" ht="15.75" x14ac:dyDescent="0.25">
      <c r="A354" s="826"/>
      <c r="C354" s="612">
        <v>148</v>
      </c>
      <c r="D354" s="611" t="s">
        <v>972</v>
      </c>
      <c r="E354" s="606" t="s">
        <v>3833</v>
      </c>
      <c r="F354" s="438" t="e">
        <f t="shared" si="18"/>
        <v>#VALUE!</v>
      </c>
      <c r="G354" s="439" t="e">
        <f t="shared" si="19"/>
        <v>#VALUE!</v>
      </c>
      <c r="H354" s="601" t="s">
        <v>4010</v>
      </c>
      <c r="I354" s="601" t="s">
        <v>4011</v>
      </c>
      <c r="J354" s="601" t="s">
        <v>4012</v>
      </c>
      <c r="K354" s="601" t="s">
        <v>4013</v>
      </c>
      <c r="L354" s="601" t="s">
        <v>4014</v>
      </c>
      <c r="M354" s="601" t="s">
        <v>4015</v>
      </c>
      <c r="N354" s="601" t="s">
        <v>4016</v>
      </c>
      <c r="O354" s="601" t="s">
        <v>4017</v>
      </c>
      <c r="P354" s="601" t="s">
        <v>4018</v>
      </c>
      <c r="Q354" s="601" t="s">
        <v>4019</v>
      </c>
      <c r="R354" s="601" t="s">
        <v>4020</v>
      </c>
      <c r="S354" s="601" t="s">
        <v>4021</v>
      </c>
      <c r="T354" s="601" t="s">
        <v>4022</v>
      </c>
      <c r="U354" s="601" t="s">
        <v>4023</v>
      </c>
      <c r="V354" s="601" t="s">
        <v>4024</v>
      </c>
      <c r="W354" s="601" t="s">
        <v>4025</v>
      </c>
    </row>
    <row r="355" spans="1:23" ht="15.75" x14ac:dyDescent="0.25">
      <c r="A355" s="826"/>
      <c r="C355" s="241"/>
      <c r="F355" s="416">
        <v>1</v>
      </c>
      <c r="G355" s="416">
        <v>2</v>
      </c>
      <c r="H355" s="416">
        <v>3</v>
      </c>
      <c r="I355" s="416">
        <v>4</v>
      </c>
      <c r="J355" s="416">
        <v>5</v>
      </c>
      <c r="K355" s="416">
        <v>6</v>
      </c>
      <c r="L355" s="416">
        <v>7</v>
      </c>
      <c r="M355" s="416">
        <v>8</v>
      </c>
      <c r="N355" s="416">
        <v>9</v>
      </c>
      <c r="O355" s="416">
        <v>10</v>
      </c>
      <c r="P355" s="416">
        <v>11</v>
      </c>
      <c r="Q355" s="416">
        <v>12</v>
      </c>
    </row>
    <row r="356" spans="1:23" x14ac:dyDescent="0.25">
      <c r="A356" s="826"/>
      <c r="C356" s="241"/>
      <c r="D356" s="192"/>
      <c r="E356" s="192"/>
      <c r="F356" s="827" t="s">
        <v>395</v>
      </c>
      <c r="G356" s="827"/>
      <c r="H356" s="823" t="s">
        <v>396</v>
      </c>
      <c r="I356" s="823"/>
      <c r="J356" s="823" t="s">
        <v>397</v>
      </c>
      <c r="K356" s="823"/>
      <c r="L356" s="823" t="s">
        <v>398</v>
      </c>
      <c r="M356" s="823"/>
      <c r="N356" s="823" t="s">
        <v>399</v>
      </c>
      <c r="O356" s="823"/>
      <c r="P356" s="823" t="s">
        <v>400</v>
      </c>
      <c r="Q356" s="823"/>
    </row>
    <row r="357" spans="1:23" ht="25.5" x14ac:dyDescent="0.25">
      <c r="A357" s="826"/>
      <c r="C357" s="241"/>
      <c r="D357" s="192"/>
      <c r="E357" s="192"/>
      <c r="F357" s="456" t="s">
        <v>69</v>
      </c>
      <c r="G357" s="448" t="s">
        <v>491</v>
      </c>
      <c r="H357" s="456" t="s">
        <v>69</v>
      </c>
      <c r="I357" s="448" t="s">
        <v>491</v>
      </c>
      <c r="J357" s="456" t="s">
        <v>69</v>
      </c>
      <c r="K357" s="448" t="s">
        <v>491</v>
      </c>
      <c r="L357" s="456" t="s">
        <v>69</v>
      </c>
      <c r="M357" s="448" t="s">
        <v>491</v>
      </c>
      <c r="N357" s="456" t="s">
        <v>69</v>
      </c>
      <c r="O357" s="448" t="s">
        <v>491</v>
      </c>
      <c r="P357" s="456" t="s">
        <v>69</v>
      </c>
      <c r="Q357" s="448" t="s">
        <v>491</v>
      </c>
    </row>
    <row r="358" spans="1:23" ht="15.75" x14ac:dyDescent="0.25">
      <c r="A358" s="826"/>
      <c r="C358" s="612">
        <v>149</v>
      </c>
      <c r="D358" s="608" t="s">
        <v>970</v>
      </c>
      <c r="E358" s="603">
        <v>1</v>
      </c>
      <c r="F358" s="449" t="e">
        <f>SUM(H358+J358+L358+N358+P358)</f>
        <v>#VALUE!</v>
      </c>
      <c r="G358" s="449" t="e">
        <f>SUM(I358+K358+M358+O358+Q358)</f>
        <v>#VALUE!</v>
      </c>
      <c r="H358" s="607" t="s">
        <v>4026</v>
      </c>
      <c r="I358" s="607" t="s">
        <v>4027</v>
      </c>
      <c r="J358" s="607" t="s">
        <v>4028</v>
      </c>
      <c r="K358" s="607" t="s">
        <v>4029</v>
      </c>
      <c r="L358" s="607" t="s">
        <v>4030</v>
      </c>
      <c r="M358" s="607" t="s">
        <v>4031</v>
      </c>
      <c r="N358" s="607" t="s">
        <v>4032</v>
      </c>
      <c r="O358" s="607" t="s">
        <v>4033</v>
      </c>
      <c r="P358" s="607" t="s">
        <v>4034</v>
      </c>
      <c r="Q358" s="607" t="s">
        <v>4035</v>
      </c>
    </row>
    <row r="359" spans="1:23" ht="15.75" x14ac:dyDescent="0.25">
      <c r="A359" s="826"/>
      <c r="C359" s="612">
        <v>150</v>
      </c>
      <c r="D359" s="608" t="s">
        <v>970</v>
      </c>
      <c r="E359" s="603">
        <v>2</v>
      </c>
      <c r="F359" s="449" t="e">
        <f t="shared" ref="F359:F365" si="20">SUM(H359+J359+L359+N359+P359)</f>
        <v>#VALUE!</v>
      </c>
      <c r="G359" s="449" t="e">
        <f t="shared" ref="G359:G365" si="21">SUM(I359+K359+M359+O359+Q359)</f>
        <v>#VALUE!</v>
      </c>
      <c r="H359" s="607" t="s">
        <v>4036</v>
      </c>
      <c r="I359" s="607" t="s">
        <v>4039</v>
      </c>
      <c r="J359" s="607" t="s">
        <v>4042</v>
      </c>
      <c r="K359" s="607" t="s">
        <v>4045</v>
      </c>
      <c r="L359" s="607" t="s">
        <v>4050</v>
      </c>
      <c r="M359" s="607" t="s">
        <v>4051</v>
      </c>
      <c r="N359" s="607" t="s">
        <v>4054</v>
      </c>
      <c r="O359" s="607" t="s">
        <v>4057</v>
      </c>
      <c r="P359" s="607" t="s">
        <v>4060</v>
      </c>
      <c r="Q359" s="607" t="s">
        <v>4065</v>
      </c>
    </row>
    <row r="360" spans="1:23" ht="15.75" x14ac:dyDescent="0.25">
      <c r="A360" s="826"/>
      <c r="C360" s="612">
        <v>151</v>
      </c>
      <c r="D360" s="608" t="s">
        <v>970</v>
      </c>
      <c r="E360" s="603">
        <v>3</v>
      </c>
      <c r="F360" s="449" t="e">
        <f t="shared" si="20"/>
        <v>#VALUE!</v>
      </c>
      <c r="G360" s="449" t="e">
        <f t="shared" si="21"/>
        <v>#VALUE!</v>
      </c>
      <c r="H360" s="607" t="s">
        <v>4037</v>
      </c>
      <c r="I360" s="607" t="s">
        <v>4040</v>
      </c>
      <c r="J360" s="607" t="s">
        <v>4043</v>
      </c>
      <c r="K360" s="607" t="s">
        <v>4046</v>
      </c>
      <c r="L360" s="607" t="s">
        <v>4049</v>
      </c>
      <c r="M360" s="607" t="s">
        <v>4052</v>
      </c>
      <c r="N360" s="607" t="s">
        <v>4055</v>
      </c>
      <c r="O360" s="607" t="s">
        <v>4058</v>
      </c>
      <c r="P360" s="607" t="s">
        <v>4061</v>
      </c>
      <c r="Q360" s="607" t="s">
        <v>4064</v>
      </c>
    </row>
    <row r="361" spans="1:23" ht="15.75" x14ac:dyDescent="0.25">
      <c r="A361" s="826"/>
      <c r="C361" s="612">
        <v>152</v>
      </c>
      <c r="D361" s="609" t="s">
        <v>970</v>
      </c>
      <c r="E361" s="604" t="s">
        <v>3833</v>
      </c>
      <c r="F361" s="449" t="e">
        <f t="shared" si="20"/>
        <v>#VALUE!</v>
      </c>
      <c r="G361" s="449" t="e">
        <f t="shared" si="21"/>
        <v>#VALUE!</v>
      </c>
      <c r="H361" s="607" t="s">
        <v>4038</v>
      </c>
      <c r="I361" s="607" t="s">
        <v>4041</v>
      </c>
      <c r="J361" s="607" t="s">
        <v>4044</v>
      </c>
      <c r="K361" s="607" t="s">
        <v>4047</v>
      </c>
      <c r="L361" s="607" t="s">
        <v>4048</v>
      </c>
      <c r="M361" s="607" t="s">
        <v>4053</v>
      </c>
      <c r="N361" s="607" t="s">
        <v>4056</v>
      </c>
      <c r="O361" s="607" t="s">
        <v>4059</v>
      </c>
      <c r="P361" s="607" t="s">
        <v>4062</v>
      </c>
      <c r="Q361" s="607" t="s">
        <v>4063</v>
      </c>
    </row>
    <row r="362" spans="1:23" ht="15.75" x14ac:dyDescent="0.25">
      <c r="A362" s="826"/>
      <c r="C362" s="612">
        <v>153</v>
      </c>
      <c r="D362" s="610" t="s">
        <v>971</v>
      </c>
      <c r="E362" s="600">
        <v>1</v>
      </c>
      <c r="F362" s="449" t="e">
        <f t="shared" si="20"/>
        <v>#VALUE!</v>
      </c>
      <c r="G362" s="449" t="e">
        <f t="shared" si="21"/>
        <v>#VALUE!</v>
      </c>
      <c r="H362" s="607" t="s">
        <v>4066</v>
      </c>
      <c r="I362" s="607" t="s">
        <v>4067</v>
      </c>
      <c r="J362" s="607" t="s">
        <v>4068</v>
      </c>
      <c r="K362" s="607" t="s">
        <v>4069</v>
      </c>
      <c r="L362" s="607" t="s">
        <v>4070</v>
      </c>
      <c r="M362" s="607" t="s">
        <v>4071</v>
      </c>
      <c r="N362" s="607" t="s">
        <v>4072</v>
      </c>
      <c r="O362" s="607" t="s">
        <v>4073</v>
      </c>
      <c r="P362" s="607" t="s">
        <v>4074</v>
      </c>
      <c r="Q362" s="607" t="s">
        <v>4075</v>
      </c>
    </row>
    <row r="363" spans="1:23" ht="15.75" x14ac:dyDescent="0.25">
      <c r="A363" s="826"/>
      <c r="C363" s="612">
        <v>154</v>
      </c>
      <c r="D363" s="610" t="s">
        <v>971</v>
      </c>
      <c r="E363" s="600">
        <v>2</v>
      </c>
      <c r="F363" s="449" t="e">
        <f t="shared" si="20"/>
        <v>#VALUE!</v>
      </c>
      <c r="G363" s="449" t="e">
        <f t="shared" si="21"/>
        <v>#VALUE!</v>
      </c>
      <c r="H363" s="607" t="s">
        <v>4076</v>
      </c>
      <c r="I363" s="607" t="s">
        <v>4077</v>
      </c>
      <c r="J363" s="607" t="s">
        <v>4078</v>
      </c>
      <c r="K363" s="607" t="s">
        <v>4079</v>
      </c>
      <c r="L363" s="607" t="s">
        <v>4080</v>
      </c>
      <c r="M363" s="607" t="s">
        <v>4081</v>
      </c>
      <c r="N363" s="607" t="s">
        <v>4082</v>
      </c>
      <c r="O363" s="607" t="s">
        <v>4083</v>
      </c>
      <c r="P363" s="607" t="s">
        <v>4084</v>
      </c>
      <c r="Q363" s="607" t="s">
        <v>4085</v>
      </c>
    </row>
    <row r="364" spans="1:23" ht="15.75" x14ac:dyDescent="0.25">
      <c r="A364" s="826"/>
      <c r="C364" s="612">
        <v>155</v>
      </c>
      <c r="D364" s="610" t="s">
        <v>971</v>
      </c>
      <c r="E364" s="600">
        <v>3</v>
      </c>
      <c r="F364" s="449" t="e">
        <f t="shared" si="20"/>
        <v>#VALUE!</v>
      </c>
      <c r="G364" s="449" t="e">
        <f t="shared" si="21"/>
        <v>#VALUE!</v>
      </c>
      <c r="H364" s="607" t="s">
        <v>4086</v>
      </c>
      <c r="I364" s="607" t="s">
        <v>4087</v>
      </c>
      <c r="J364" s="607" t="s">
        <v>4088</v>
      </c>
      <c r="K364" s="607" t="s">
        <v>4089</v>
      </c>
      <c r="L364" s="607" t="s">
        <v>4090</v>
      </c>
      <c r="M364" s="607" t="s">
        <v>4091</v>
      </c>
      <c r="N364" s="607" t="s">
        <v>4092</v>
      </c>
      <c r="O364" s="607" t="s">
        <v>4093</v>
      </c>
      <c r="P364" s="607" t="s">
        <v>4094</v>
      </c>
      <c r="Q364" s="607" t="s">
        <v>4095</v>
      </c>
    </row>
    <row r="365" spans="1:23" ht="15.75" x14ac:dyDescent="0.25">
      <c r="A365" s="826"/>
      <c r="C365" s="612">
        <v>156</v>
      </c>
      <c r="D365" s="610" t="s">
        <v>971</v>
      </c>
      <c r="E365" s="602" t="s">
        <v>3833</v>
      </c>
      <c r="F365" s="449" t="e">
        <f t="shared" si="20"/>
        <v>#VALUE!</v>
      </c>
      <c r="G365" s="449" t="e">
        <f t="shared" si="21"/>
        <v>#VALUE!</v>
      </c>
      <c r="H365" s="607" t="s">
        <v>4096</v>
      </c>
      <c r="I365" s="607" t="s">
        <v>4097</v>
      </c>
      <c r="J365" s="607" t="s">
        <v>4098</v>
      </c>
      <c r="K365" s="607" t="s">
        <v>4099</v>
      </c>
      <c r="L365" s="607" t="s">
        <v>4100</v>
      </c>
      <c r="M365" s="607" t="s">
        <v>4101</v>
      </c>
      <c r="N365" s="607" t="s">
        <v>4102</v>
      </c>
      <c r="O365" s="607" t="s">
        <v>4103</v>
      </c>
      <c r="P365" s="607" t="s">
        <v>4104</v>
      </c>
      <c r="Q365" s="607" t="s">
        <v>4105</v>
      </c>
    </row>
    <row r="366" spans="1:23" ht="15.75" x14ac:dyDescent="0.25">
      <c r="A366" s="826"/>
      <c r="C366" s="612">
        <v>157</v>
      </c>
      <c r="D366" s="611" t="s">
        <v>972</v>
      </c>
      <c r="E366" s="605">
        <v>1</v>
      </c>
      <c r="F366" s="449" t="e">
        <f t="shared" ref="F366:G369" si="22">SUM(H366+J366+L366+N366+P366)</f>
        <v>#VALUE!</v>
      </c>
      <c r="G366" s="449" t="e">
        <f t="shared" si="22"/>
        <v>#VALUE!</v>
      </c>
      <c r="H366" s="607" t="s">
        <v>4106</v>
      </c>
      <c r="I366" s="607" t="s">
        <v>4107</v>
      </c>
      <c r="J366" s="607" t="s">
        <v>4108</v>
      </c>
      <c r="K366" s="607" t="s">
        <v>4109</v>
      </c>
      <c r="L366" s="607" t="s">
        <v>4110</v>
      </c>
      <c r="M366" s="607" t="s">
        <v>4111</v>
      </c>
      <c r="N366" s="607" t="s">
        <v>4112</v>
      </c>
      <c r="O366" s="607" t="s">
        <v>4113</v>
      </c>
      <c r="P366" s="607" t="s">
        <v>4114</v>
      </c>
      <c r="Q366" s="607" t="s">
        <v>4115</v>
      </c>
    </row>
    <row r="367" spans="1:23" ht="15.75" x14ac:dyDescent="0.25">
      <c r="A367" s="826"/>
      <c r="C367" s="612">
        <v>158</v>
      </c>
      <c r="D367" s="611" t="s">
        <v>972</v>
      </c>
      <c r="E367" s="605">
        <v>2</v>
      </c>
      <c r="F367" s="449" t="e">
        <f t="shared" si="22"/>
        <v>#VALUE!</v>
      </c>
      <c r="G367" s="449" t="e">
        <f t="shared" si="22"/>
        <v>#VALUE!</v>
      </c>
      <c r="H367" s="607" t="s">
        <v>4116</v>
      </c>
      <c r="I367" s="607" t="s">
        <v>4117</v>
      </c>
      <c r="J367" s="607" t="s">
        <v>4118</v>
      </c>
      <c r="K367" s="607" t="s">
        <v>4119</v>
      </c>
      <c r="L367" s="607" t="s">
        <v>4120</v>
      </c>
      <c r="M367" s="607" t="s">
        <v>4121</v>
      </c>
      <c r="N367" s="607" t="s">
        <v>4122</v>
      </c>
      <c r="O367" s="607" t="s">
        <v>4123</v>
      </c>
      <c r="P367" s="607" t="s">
        <v>4124</v>
      </c>
      <c r="Q367" s="607" t="s">
        <v>4125</v>
      </c>
    </row>
    <row r="368" spans="1:23" ht="15.75" x14ac:dyDescent="0.25">
      <c r="A368" s="826"/>
      <c r="C368" s="612">
        <v>159</v>
      </c>
      <c r="D368" s="611" t="s">
        <v>972</v>
      </c>
      <c r="E368" s="605">
        <v>3</v>
      </c>
      <c r="F368" s="449" t="e">
        <f t="shared" si="22"/>
        <v>#VALUE!</v>
      </c>
      <c r="G368" s="449" t="e">
        <f t="shared" si="22"/>
        <v>#VALUE!</v>
      </c>
      <c r="H368" s="607" t="s">
        <v>4126</v>
      </c>
      <c r="I368" s="607" t="s">
        <v>4127</v>
      </c>
      <c r="J368" s="607" t="s">
        <v>4128</v>
      </c>
      <c r="K368" s="607" t="s">
        <v>4129</v>
      </c>
      <c r="L368" s="607" t="s">
        <v>4130</v>
      </c>
      <c r="M368" s="607" t="s">
        <v>4131</v>
      </c>
      <c r="N368" s="607" t="s">
        <v>4132</v>
      </c>
      <c r="O368" s="607" t="s">
        <v>4133</v>
      </c>
      <c r="P368" s="607" t="s">
        <v>4134</v>
      </c>
      <c r="Q368" s="607" t="s">
        <v>4135</v>
      </c>
    </row>
    <row r="369" spans="1:23" ht="15.75" x14ac:dyDescent="0.25">
      <c r="A369" s="826"/>
      <c r="C369" s="612">
        <v>160</v>
      </c>
      <c r="D369" s="611" t="s">
        <v>972</v>
      </c>
      <c r="E369" s="606" t="s">
        <v>3833</v>
      </c>
      <c r="F369" s="449" t="e">
        <f t="shared" si="22"/>
        <v>#VALUE!</v>
      </c>
      <c r="G369" s="449" t="e">
        <f t="shared" si="22"/>
        <v>#VALUE!</v>
      </c>
      <c r="H369" s="607" t="s">
        <v>4136</v>
      </c>
      <c r="I369" s="607" t="s">
        <v>4137</v>
      </c>
      <c r="J369" s="607" t="s">
        <v>4138</v>
      </c>
      <c r="K369" s="607" t="s">
        <v>4139</v>
      </c>
      <c r="L369" s="607" t="s">
        <v>4140</v>
      </c>
      <c r="M369" s="607" t="s">
        <v>4141</v>
      </c>
      <c r="N369" s="607" t="s">
        <v>4142</v>
      </c>
      <c r="O369" s="607" t="s">
        <v>4143</v>
      </c>
      <c r="P369" s="607" t="s">
        <v>4144</v>
      </c>
      <c r="Q369" s="607" t="s">
        <v>4145</v>
      </c>
    </row>
    <row r="370" spans="1:23" ht="15.75" x14ac:dyDescent="0.25">
      <c r="A370" s="826"/>
      <c r="C370" s="612"/>
      <c r="D370" s="70"/>
      <c r="E370" s="70"/>
      <c r="F370" s="70"/>
      <c r="G370" s="70"/>
      <c r="H370" s="613"/>
      <c r="I370" s="613"/>
      <c r="J370" s="613"/>
      <c r="K370" s="613"/>
      <c r="L370" s="613"/>
      <c r="M370" s="613"/>
      <c r="N370" s="613"/>
      <c r="O370" s="613"/>
      <c r="P370" s="613"/>
      <c r="Q370" s="613"/>
    </row>
    <row r="371" spans="1:23" ht="15.75" x14ac:dyDescent="0.25">
      <c r="A371" s="826"/>
      <c r="C371" s="612"/>
      <c r="D371" s="311" t="s">
        <v>658</v>
      </c>
      <c r="E371" s="70"/>
      <c r="F371" s="70"/>
      <c r="G371" s="70"/>
      <c r="H371" s="613"/>
      <c r="I371" s="613"/>
      <c r="J371" s="613"/>
      <c r="K371" s="613"/>
      <c r="L371" s="613"/>
      <c r="M371" s="613"/>
      <c r="N371" s="613"/>
      <c r="O371" s="613"/>
      <c r="P371" s="613"/>
      <c r="Q371" s="613"/>
    </row>
    <row r="372" spans="1:23" ht="15.75" x14ac:dyDescent="0.25">
      <c r="A372" s="826"/>
      <c r="C372" s="612"/>
      <c r="D372" s="70"/>
      <c r="E372" s="70"/>
      <c r="F372" s="416">
        <v>1</v>
      </c>
      <c r="G372" s="416">
        <v>2</v>
      </c>
      <c r="H372" s="416">
        <v>3</v>
      </c>
      <c r="I372" s="416">
        <v>4</v>
      </c>
      <c r="J372" s="416">
        <v>5</v>
      </c>
      <c r="K372" s="416">
        <v>6</v>
      </c>
      <c r="L372" s="416">
        <v>7</v>
      </c>
      <c r="M372" s="416">
        <v>8</v>
      </c>
      <c r="N372" s="416">
        <v>9</v>
      </c>
      <c r="O372" s="416">
        <v>10</v>
      </c>
      <c r="P372" s="416">
        <v>11</v>
      </c>
      <c r="Q372" s="416">
        <v>12</v>
      </c>
      <c r="R372" s="416">
        <v>13</v>
      </c>
      <c r="S372" s="416">
        <v>14</v>
      </c>
      <c r="T372" s="416">
        <v>15</v>
      </c>
      <c r="U372" s="416">
        <v>16</v>
      </c>
      <c r="V372" s="416">
        <v>17</v>
      </c>
      <c r="W372" s="416">
        <v>18</v>
      </c>
    </row>
    <row r="373" spans="1:23" ht="15.75" x14ac:dyDescent="0.25">
      <c r="A373" s="826"/>
      <c r="C373" s="612"/>
      <c r="D373" s="192"/>
      <c r="E373" s="192"/>
      <c r="F373" s="827" t="s">
        <v>379</v>
      </c>
      <c r="G373" s="827"/>
      <c r="H373" s="823" t="s">
        <v>380</v>
      </c>
      <c r="I373" s="823"/>
      <c r="J373" s="823" t="s">
        <v>381</v>
      </c>
      <c r="K373" s="823"/>
      <c r="L373" s="823" t="s">
        <v>382</v>
      </c>
      <c r="M373" s="823"/>
      <c r="N373" s="823" t="s">
        <v>383</v>
      </c>
      <c r="O373" s="823"/>
      <c r="P373" s="823" t="s">
        <v>384</v>
      </c>
      <c r="Q373" s="823"/>
      <c r="R373" s="577" t="s">
        <v>385</v>
      </c>
      <c r="S373" s="577"/>
      <c r="T373" s="823" t="s">
        <v>386</v>
      </c>
      <c r="U373" s="823"/>
      <c r="V373" s="823" t="s">
        <v>410</v>
      </c>
      <c r="W373" s="823"/>
    </row>
    <row r="374" spans="1:23" ht="25.5" x14ac:dyDescent="0.25">
      <c r="A374" s="826"/>
      <c r="C374" s="612"/>
      <c r="D374" s="192"/>
      <c r="E374" s="581" t="s">
        <v>321</v>
      </c>
      <c r="F374" s="456" t="s">
        <v>69</v>
      </c>
      <c r="G374" s="457" t="s">
        <v>210</v>
      </c>
      <c r="H374" s="456" t="s">
        <v>69</v>
      </c>
      <c r="I374" s="457" t="s">
        <v>210</v>
      </c>
      <c r="J374" s="456" t="s">
        <v>69</v>
      </c>
      <c r="K374" s="457" t="s">
        <v>210</v>
      </c>
      <c r="L374" s="456" t="s">
        <v>69</v>
      </c>
      <c r="M374" s="457" t="s">
        <v>210</v>
      </c>
      <c r="N374" s="456" t="s">
        <v>69</v>
      </c>
      <c r="O374" s="457" t="s">
        <v>210</v>
      </c>
      <c r="P374" s="456" t="s">
        <v>69</v>
      </c>
      <c r="Q374" s="457" t="s">
        <v>210</v>
      </c>
      <c r="R374" s="456" t="s">
        <v>69</v>
      </c>
      <c r="S374" s="457" t="s">
        <v>210</v>
      </c>
      <c r="T374" s="456" t="s">
        <v>69</v>
      </c>
      <c r="U374" s="457" t="s">
        <v>210</v>
      </c>
      <c r="V374" s="456" t="s">
        <v>69</v>
      </c>
      <c r="W374" s="457" t="s">
        <v>210</v>
      </c>
    </row>
    <row r="375" spans="1:23" ht="15.75" x14ac:dyDescent="0.25">
      <c r="A375" s="826"/>
      <c r="C375" s="612">
        <v>161</v>
      </c>
      <c r="D375" s="608" t="s">
        <v>970</v>
      </c>
      <c r="E375" s="603">
        <v>1</v>
      </c>
      <c r="F375" s="599" t="e">
        <f>SUM(H375+J375+L375+N375+P375+R375+T375+V375)</f>
        <v>#VALUE!</v>
      </c>
      <c r="G375" s="452" t="e">
        <f>I375+K375+M375+O375+Q375+S375+U375+W375</f>
        <v>#VALUE!</v>
      </c>
      <c r="H375" s="601" t="s">
        <v>4146</v>
      </c>
      <c r="I375" s="601" t="s">
        <v>4147</v>
      </c>
      <c r="J375" s="601" t="s">
        <v>4148</v>
      </c>
      <c r="K375" s="601" t="s">
        <v>4149</v>
      </c>
      <c r="L375" s="601" t="s">
        <v>4150</v>
      </c>
      <c r="M375" s="601" t="s">
        <v>4151</v>
      </c>
      <c r="N375" s="601" t="s">
        <v>4152</v>
      </c>
      <c r="O375" s="601" t="s">
        <v>4153</v>
      </c>
      <c r="P375" s="601" t="s">
        <v>4154</v>
      </c>
      <c r="Q375" s="601" t="s">
        <v>4155</v>
      </c>
      <c r="R375" s="601" t="s">
        <v>4156</v>
      </c>
      <c r="S375" s="601" t="s">
        <v>4157</v>
      </c>
      <c r="T375" s="601" t="s">
        <v>4158</v>
      </c>
      <c r="U375" s="601" t="s">
        <v>4159</v>
      </c>
      <c r="V375" s="601" t="s">
        <v>4160</v>
      </c>
      <c r="W375" s="601" t="s">
        <v>4161</v>
      </c>
    </row>
    <row r="376" spans="1:23" ht="15.75" x14ac:dyDescent="0.25">
      <c r="A376" s="826"/>
      <c r="C376" s="612">
        <v>162</v>
      </c>
      <c r="D376" s="608" t="s">
        <v>970</v>
      </c>
      <c r="E376" s="603">
        <v>2</v>
      </c>
      <c r="F376" s="599" t="e">
        <f t="shared" ref="F376:F386" si="23">SUM(H376+J376+L376+N376+P376+R376+T376+V376)</f>
        <v>#VALUE!</v>
      </c>
      <c r="G376" s="452" t="e">
        <f t="shared" ref="G376:G386" si="24">I376+K376+M376+O376+Q376+S376+U376+W376</f>
        <v>#VALUE!</v>
      </c>
      <c r="H376" s="601" t="s">
        <v>4162</v>
      </c>
      <c r="I376" s="601" t="s">
        <v>4163</v>
      </c>
      <c r="J376" s="601" t="s">
        <v>4164</v>
      </c>
      <c r="K376" s="601" t="s">
        <v>4165</v>
      </c>
      <c r="L376" s="601" t="s">
        <v>4166</v>
      </c>
      <c r="M376" s="601" t="s">
        <v>4167</v>
      </c>
      <c r="N376" s="601" t="s">
        <v>4168</v>
      </c>
      <c r="O376" s="601" t="s">
        <v>4169</v>
      </c>
      <c r="P376" s="601" t="s">
        <v>4170</v>
      </c>
      <c r="Q376" s="601" t="s">
        <v>4171</v>
      </c>
      <c r="R376" s="601" t="s">
        <v>4172</v>
      </c>
      <c r="S376" s="601" t="s">
        <v>4173</v>
      </c>
      <c r="T376" s="601" t="s">
        <v>4174</v>
      </c>
      <c r="U376" s="601" t="s">
        <v>4175</v>
      </c>
      <c r="V376" s="601" t="s">
        <v>4176</v>
      </c>
      <c r="W376" s="601" t="s">
        <v>4177</v>
      </c>
    </row>
    <row r="377" spans="1:23" ht="15.75" x14ac:dyDescent="0.25">
      <c r="A377" s="826"/>
      <c r="C377" s="612">
        <v>163</v>
      </c>
      <c r="D377" s="608" t="s">
        <v>970</v>
      </c>
      <c r="E377" s="603">
        <v>3</v>
      </c>
      <c r="F377" s="599" t="e">
        <f t="shared" si="23"/>
        <v>#VALUE!</v>
      </c>
      <c r="G377" s="452" t="e">
        <f t="shared" si="24"/>
        <v>#VALUE!</v>
      </c>
      <c r="H377" s="601" t="s">
        <v>4178</v>
      </c>
      <c r="I377" s="601" t="s">
        <v>4179</v>
      </c>
      <c r="J377" s="601" t="s">
        <v>4180</v>
      </c>
      <c r="K377" s="601" t="s">
        <v>4181</v>
      </c>
      <c r="L377" s="601" t="s">
        <v>4182</v>
      </c>
      <c r="M377" s="601" t="s">
        <v>4183</v>
      </c>
      <c r="N377" s="601" t="s">
        <v>4184</v>
      </c>
      <c r="O377" s="601" t="s">
        <v>4185</v>
      </c>
      <c r="P377" s="601" t="s">
        <v>4186</v>
      </c>
      <c r="Q377" s="601" t="s">
        <v>4187</v>
      </c>
      <c r="R377" s="601" t="s">
        <v>4188</v>
      </c>
      <c r="S377" s="601" t="s">
        <v>4189</v>
      </c>
      <c r="T377" s="601" t="s">
        <v>4190</v>
      </c>
      <c r="U377" s="601" t="s">
        <v>4191</v>
      </c>
      <c r="V377" s="601" t="s">
        <v>4192</v>
      </c>
      <c r="W377" s="601" t="s">
        <v>4193</v>
      </c>
    </row>
    <row r="378" spans="1:23" ht="15.75" x14ac:dyDescent="0.25">
      <c r="A378" s="826"/>
      <c r="C378" s="612">
        <v>164</v>
      </c>
      <c r="D378" s="609" t="s">
        <v>970</v>
      </c>
      <c r="E378" s="604" t="s">
        <v>3833</v>
      </c>
      <c r="F378" s="599" t="e">
        <f t="shared" si="23"/>
        <v>#VALUE!</v>
      </c>
      <c r="G378" s="452" t="e">
        <f t="shared" si="24"/>
        <v>#VALUE!</v>
      </c>
      <c r="H378" s="601" t="s">
        <v>4194</v>
      </c>
      <c r="I378" s="601" t="s">
        <v>4195</v>
      </c>
      <c r="J378" s="601" t="s">
        <v>4196</v>
      </c>
      <c r="K378" s="601" t="s">
        <v>4197</v>
      </c>
      <c r="L378" s="601" t="s">
        <v>4198</v>
      </c>
      <c r="M378" s="601" t="s">
        <v>4199</v>
      </c>
      <c r="N378" s="601" t="s">
        <v>4200</v>
      </c>
      <c r="O378" s="601" t="s">
        <v>4201</v>
      </c>
      <c r="P378" s="601" t="s">
        <v>4202</v>
      </c>
      <c r="Q378" s="601" t="s">
        <v>4203</v>
      </c>
      <c r="R378" s="601" t="s">
        <v>4204</v>
      </c>
      <c r="S378" s="601" t="s">
        <v>4205</v>
      </c>
      <c r="T378" s="601" t="s">
        <v>4206</v>
      </c>
      <c r="U378" s="601" t="s">
        <v>4207</v>
      </c>
      <c r="V378" s="601" t="s">
        <v>4208</v>
      </c>
      <c r="W378" s="601" t="s">
        <v>4209</v>
      </c>
    </row>
    <row r="379" spans="1:23" ht="15.75" x14ac:dyDescent="0.25">
      <c r="A379" s="826"/>
      <c r="C379" s="612">
        <v>165</v>
      </c>
      <c r="D379" s="610" t="s">
        <v>971</v>
      </c>
      <c r="E379" s="600">
        <v>1</v>
      </c>
      <c r="F379" s="599" t="e">
        <f t="shared" si="23"/>
        <v>#VALUE!</v>
      </c>
      <c r="G379" s="452" t="e">
        <f t="shared" si="24"/>
        <v>#VALUE!</v>
      </c>
      <c r="H379" s="601" t="s">
        <v>4210</v>
      </c>
      <c r="I379" s="601" t="s">
        <v>4211</v>
      </c>
      <c r="J379" s="601" t="s">
        <v>4212</v>
      </c>
      <c r="K379" s="601" t="s">
        <v>4213</v>
      </c>
      <c r="L379" s="601" t="s">
        <v>4214</v>
      </c>
      <c r="M379" s="601" t="s">
        <v>4215</v>
      </c>
      <c r="N379" s="601" t="s">
        <v>4216</v>
      </c>
      <c r="O379" s="601" t="s">
        <v>4217</v>
      </c>
      <c r="P379" s="601" t="s">
        <v>4218</v>
      </c>
      <c r="Q379" s="601" t="s">
        <v>4219</v>
      </c>
      <c r="R379" s="601" t="s">
        <v>4220</v>
      </c>
      <c r="S379" s="601" t="s">
        <v>4221</v>
      </c>
      <c r="T379" s="601" t="s">
        <v>4222</v>
      </c>
      <c r="U379" s="601" t="s">
        <v>4223</v>
      </c>
      <c r="V379" s="601" t="s">
        <v>4224</v>
      </c>
      <c r="W379" s="601" t="s">
        <v>4225</v>
      </c>
    </row>
    <row r="380" spans="1:23" ht="15.75" x14ac:dyDescent="0.25">
      <c r="A380" s="826"/>
      <c r="C380" s="612">
        <v>166</v>
      </c>
      <c r="D380" s="610" t="s">
        <v>971</v>
      </c>
      <c r="E380" s="600">
        <v>2</v>
      </c>
      <c r="F380" s="599" t="e">
        <f t="shared" si="23"/>
        <v>#VALUE!</v>
      </c>
      <c r="G380" s="452" t="e">
        <f t="shared" si="24"/>
        <v>#VALUE!</v>
      </c>
      <c r="H380" s="601" t="s">
        <v>4226</v>
      </c>
      <c r="I380" s="601" t="s">
        <v>4227</v>
      </c>
      <c r="J380" s="601" t="s">
        <v>4228</v>
      </c>
      <c r="K380" s="601" t="s">
        <v>4229</v>
      </c>
      <c r="L380" s="601" t="s">
        <v>4230</v>
      </c>
      <c r="M380" s="601" t="s">
        <v>4231</v>
      </c>
      <c r="N380" s="601" t="s">
        <v>4232</v>
      </c>
      <c r="O380" s="601" t="s">
        <v>4233</v>
      </c>
      <c r="P380" s="601" t="s">
        <v>4234</v>
      </c>
      <c r="Q380" s="601" t="s">
        <v>4235</v>
      </c>
      <c r="R380" s="601" t="s">
        <v>4236</v>
      </c>
      <c r="S380" s="601" t="s">
        <v>4237</v>
      </c>
      <c r="T380" s="601" t="s">
        <v>4238</v>
      </c>
      <c r="U380" s="601" t="s">
        <v>4239</v>
      </c>
      <c r="V380" s="601" t="s">
        <v>4240</v>
      </c>
      <c r="W380" s="601" t="s">
        <v>4241</v>
      </c>
    </row>
    <row r="381" spans="1:23" ht="15.75" x14ac:dyDescent="0.25">
      <c r="A381" s="826"/>
      <c r="C381" s="612">
        <v>167</v>
      </c>
      <c r="D381" s="610" t="s">
        <v>971</v>
      </c>
      <c r="E381" s="600">
        <v>3</v>
      </c>
      <c r="F381" s="599" t="e">
        <f t="shared" si="23"/>
        <v>#VALUE!</v>
      </c>
      <c r="G381" s="452" t="e">
        <f t="shared" si="24"/>
        <v>#VALUE!</v>
      </c>
      <c r="H381" s="601" t="s">
        <v>4242</v>
      </c>
      <c r="I381" s="601" t="s">
        <v>4243</v>
      </c>
      <c r="J381" s="601" t="s">
        <v>4244</v>
      </c>
      <c r="K381" s="601" t="s">
        <v>4245</v>
      </c>
      <c r="L381" s="601" t="s">
        <v>4246</v>
      </c>
      <c r="M381" s="601" t="s">
        <v>4247</v>
      </c>
      <c r="N381" s="601" t="s">
        <v>4248</v>
      </c>
      <c r="O381" s="601" t="s">
        <v>4249</v>
      </c>
      <c r="P381" s="601" t="s">
        <v>4250</v>
      </c>
      <c r="Q381" s="601" t="s">
        <v>4251</v>
      </c>
      <c r="R381" s="601" t="s">
        <v>4252</v>
      </c>
      <c r="S381" s="601" t="s">
        <v>4253</v>
      </c>
      <c r="T381" s="601" t="s">
        <v>4254</v>
      </c>
      <c r="U381" s="601" t="s">
        <v>4255</v>
      </c>
      <c r="V381" s="601" t="s">
        <v>4256</v>
      </c>
      <c r="W381" s="601" t="s">
        <v>4257</v>
      </c>
    </row>
    <row r="382" spans="1:23" ht="15.75" x14ac:dyDescent="0.25">
      <c r="A382" s="826"/>
      <c r="C382" s="612">
        <v>168</v>
      </c>
      <c r="D382" s="610" t="s">
        <v>971</v>
      </c>
      <c r="E382" s="602" t="s">
        <v>3833</v>
      </c>
      <c r="F382" s="599" t="e">
        <f t="shared" si="23"/>
        <v>#VALUE!</v>
      </c>
      <c r="G382" s="452" t="e">
        <f t="shared" si="24"/>
        <v>#VALUE!</v>
      </c>
      <c r="H382" s="601" t="s">
        <v>4258</v>
      </c>
      <c r="I382" s="601" t="s">
        <v>4259</v>
      </c>
      <c r="J382" s="601" t="s">
        <v>4260</v>
      </c>
      <c r="K382" s="601" t="s">
        <v>4261</v>
      </c>
      <c r="L382" s="601" t="s">
        <v>4262</v>
      </c>
      <c r="M382" s="601" t="s">
        <v>4263</v>
      </c>
      <c r="N382" s="601" t="s">
        <v>4264</v>
      </c>
      <c r="O382" s="601" t="s">
        <v>4265</v>
      </c>
      <c r="P382" s="601" t="s">
        <v>4266</v>
      </c>
      <c r="Q382" s="601" t="s">
        <v>4267</v>
      </c>
      <c r="R382" s="601" t="s">
        <v>4268</v>
      </c>
      <c r="S382" s="601" t="s">
        <v>4269</v>
      </c>
      <c r="T382" s="601" t="s">
        <v>4270</v>
      </c>
      <c r="U382" s="601" t="s">
        <v>4271</v>
      </c>
      <c r="V382" s="601" t="s">
        <v>4272</v>
      </c>
      <c r="W382" s="601" t="s">
        <v>4273</v>
      </c>
    </row>
    <row r="383" spans="1:23" ht="15.75" x14ac:dyDescent="0.25">
      <c r="A383" s="826"/>
      <c r="C383" s="612">
        <v>169</v>
      </c>
      <c r="D383" s="611" t="s">
        <v>972</v>
      </c>
      <c r="E383" s="605">
        <v>1</v>
      </c>
      <c r="F383" s="438" t="e">
        <f t="shared" si="23"/>
        <v>#VALUE!</v>
      </c>
      <c r="G383" s="439" t="e">
        <f t="shared" si="24"/>
        <v>#VALUE!</v>
      </c>
      <c r="H383" s="601" t="s">
        <v>4274</v>
      </c>
      <c r="I383" s="601" t="s">
        <v>4275</v>
      </c>
      <c r="J383" s="601" t="s">
        <v>4276</v>
      </c>
      <c r="K383" s="601" t="s">
        <v>4277</v>
      </c>
      <c r="L383" s="601" t="s">
        <v>4278</v>
      </c>
      <c r="M383" s="601" t="s">
        <v>4279</v>
      </c>
      <c r="N383" s="601" t="s">
        <v>4280</v>
      </c>
      <c r="O383" s="601" t="s">
        <v>4281</v>
      </c>
      <c r="P383" s="601" t="s">
        <v>4282</v>
      </c>
      <c r="Q383" s="601" t="s">
        <v>4283</v>
      </c>
      <c r="R383" s="601" t="s">
        <v>4284</v>
      </c>
      <c r="S383" s="601" t="s">
        <v>4285</v>
      </c>
      <c r="T383" s="601" t="s">
        <v>4286</v>
      </c>
      <c r="U383" s="601" t="s">
        <v>4287</v>
      </c>
      <c r="V383" s="601" t="s">
        <v>4288</v>
      </c>
      <c r="W383" s="601" t="s">
        <v>4289</v>
      </c>
    </row>
    <row r="384" spans="1:23" ht="15.75" x14ac:dyDescent="0.25">
      <c r="A384" s="826"/>
      <c r="C384" s="612">
        <v>170</v>
      </c>
      <c r="D384" s="611" t="s">
        <v>972</v>
      </c>
      <c r="E384" s="605">
        <v>2</v>
      </c>
      <c r="F384" s="438" t="e">
        <f t="shared" si="23"/>
        <v>#VALUE!</v>
      </c>
      <c r="G384" s="439" t="e">
        <f t="shared" si="24"/>
        <v>#VALUE!</v>
      </c>
      <c r="H384" s="601" t="s">
        <v>4290</v>
      </c>
      <c r="I384" s="601" t="s">
        <v>4291</v>
      </c>
      <c r="J384" s="601" t="s">
        <v>4292</v>
      </c>
      <c r="K384" s="601" t="s">
        <v>4293</v>
      </c>
      <c r="L384" s="601" t="s">
        <v>4294</v>
      </c>
      <c r="M384" s="601" t="s">
        <v>4295</v>
      </c>
      <c r="N384" s="601" t="s">
        <v>4296</v>
      </c>
      <c r="O384" s="601" t="s">
        <v>4297</v>
      </c>
      <c r="P384" s="601" t="s">
        <v>4298</v>
      </c>
      <c r="Q384" s="601" t="s">
        <v>4299</v>
      </c>
      <c r="R384" s="601" t="s">
        <v>4300</v>
      </c>
      <c r="S384" s="601" t="s">
        <v>4301</v>
      </c>
      <c r="T384" s="601" t="s">
        <v>4302</v>
      </c>
      <c r="U384" s="601" t="s">
        <v>4303</v>
      </c>
      <c r="V384" s="601" t="s">
        <v>4304</v>
      </c>
      <c r="W384" s="601" t="s">
        <v>4305</v>
      </c>
    </row>
    <row r="385" spans="1:23" ht="15.75" x14ac:dyDescent="0.25">
      <c r="A385" s="826"/>
      <c r="C385" s="612">
        <v>171</v>
      </c>
      <c r="D385" s="611" t="s">
        <v>972</v>
      </c>
      <c r="E385" s="605">
        <v>3</v>
      </c>
      <c r="F385" s="438" t="e">
        <f t="shared" si="23"/>
        <v>#VALUE!</v>
      </c>
      <c r="G385" s="439" t="e">
        <f t="shared" si="24"/>
        <v>#VALUE!</v>
      </c>
      <c r="H385" s="601" t="s">
        <v>4306</v>
      </c>
      <c r="I385" s="601" t="s">
        <v>4307</v>
      </c>
      <c r="J385" s="601" t="s">
        <v>4308</v>
      </c>
      <c r="K385" s="601" t="s">
        <v>4309</v>
      </c>
      <c r="L385" s="601" t="s">
        <v>4310</v>
      </c>
      <c r="M385" s="601" t="s">
        <v>4311</v>
      </c>
      <c r="N385" s="601" t="s">
        <v>4312</v>
      </c>
      <c r="O385" s="601" t="s">
        <v>4313</v>
      </c>
      <c r="P385" s="601" t="s">
        <v>4314</v>
      </c>
      <c r="Q385" s="601" t="s">
        <v>4315</v>
      </c>
      <c r="R385" s="601" t="s">
        <v>4316</v>
      </c>
      <c r="S385" s="601" t="s">
        <v>4317</v>
      </c>
      <c r="T385" s="601" t="s">
        <v>4318</v>
      </c>
      <c r="U385" s="601" t="s">
        <v>4319</v>
      </c>
      <c r="V385" s="601" t="s">
        <v>4320</v>
      </c>
      <c r="W385" s="601" t="s">
        <v>4321</v>
      </c>
    </row>
    <row r="386" spans="1:23" ht="15.75" x14ac:dyDescent="0.25">
      <c r="A386" s="826"/>
      <c r="C386" s="612">
        <v>172</v>
      </c>
      <c r="D386" s="611" t="s">
        <v>972</v>
      </c>
      <c r="E386" s="606" t="s">
        <v>3833</v>
      </c>
      <c r="F386" s="438" t="e">
        <f t="shared" si="23"/>
        <v>#VALUE!</v>
      </c>
      <c r="G386" s="439" t="e">
        <f t="shared" si="24"/>
        <v>#VALUE!</v>
      </c>
      <c r="H386" s="601" t="s">
        <v>4322</v>
      </c>
      <c r="I386" s="601" t="s">
        <v>4323</v>
      </c>
      <c r="J386" s="601" t="s">
        <v>4324</v>
      </c>
      <c r="K386" s="601" t="s">
        <v>4325</v>
      </c>
      <c r="L386" s="601" t="s">
        <v>4326</v>
      </c>
      <c r="M386" s="601" t="s">
        <v>4327</v>
      </c>
      <c r="N386" s="601" t="s">
        <v>4328</v>
      </c>
      <c r="O386" s="601" t="s">
        <v>4329</v>
      </c>
      <c r="P386" s="601" t="s">
        <v>4330</v>
      </c>
      <c r="Q386" s="601" t="s">
        <v>4331</v>
      </c>
      <c r="R386" s="601" t="s">
        <v>4332</v>
      </c>
      <c r="S386" s="601" t="s">
        <v>4333</v>
      </c>
      <c r="T386" s="601" t="s">
        <v>4334</v>
      </c>
      <c r="U386" s="601" t="s">
        <v>4335</v>
      </c>
      <c r="V386" s="601" t="s">
        <v>4336</v>
      </c>
      <c r="W386" s="601" t="s">
        <v>4337</v>
      </c>
    </row>
    <row r="387" spans="1:23" ht="15.75" x14ac:dyDescent="0.25">
      <c r="A387" s="826"/>
      <c r="C387" s="612"/>
      <c r="F387" s="416">
        <v>1</v>
      </c>
      <c r="G387" s="416">
        <v>2</v>
      </c>
      <c r="H387" s="416">
        <v>3</v>
      </c>
      <c r="I387" s="416">
        <v>4</v>
      </c>
      <c r="J387" s="416">
        <v>5</v>
      </c>
      <c r="K387" s="416">
        <v>6</v>
      </c>
      <c r="L387" s="416">
        <v>7</v>
      </c>
      <c r="M387" s="416">
        <v>8</v>
      </c>
      <c r="N387" s="416">
        <v>9</v>
      </c>
      <c r="O387" s="416">
        <v>10</v>
      </c>
      <c r="P387" s="416">
        <v>11</v>
      </c>
      <c r="Q387" s="416">
        <v>12</v>
      </c>
    </row>
    <row r="388" spans="1:23" ht="15.75" x14ac:dyDescent="0.25">
      <c r="A388" s="826"/>
      <c r="C388" s="612"/>
      <c r="D388" s="192"/>
      <c r="E388" s="192"/>
      <c r="F388" s="827" t="s">
        <v>395</v>
      </c>
      <c r="G388" s="827"/>
      <c r="H388" s="823" t="s">
        <v>396</v>
      </c>
      <c r="I388" s="823"/>
      <c r="J388" s="823" t="s">
        <v>397</v>
      </c>
      <c r="K388" s="823"/>
      <c r="L388" s="823" t="s">
        <v>398</v>
      </c>
      <c r="M388" s="823"/>
      <c r="N388" s="823" t="s">
        <v>399</v>
      </c>
      <c r="O388" s="823"/>
      <c r="P388" s="823" t="s">
        <v>400</v>
      </c>
      <c r="Q388" s="823"/>
    </row>
    <row r="389" spans="1:23" ht="25.5" x14ac:dyDescent="0.25">
      <c r="A389" s="826"/>
      <c r="C389" s="612"/>
      <c r="D389" s="192"/>
      <c r="E389" s="192"/>
      <c r="F389" s="456" t="s">
        <v>69</v>
      </c>
      <c r="G389" s="448" t="s">
        <v>491</v>
      </c>
      <c r="H389" s="456" t="s">
        <v>69</v>
      </c>
      <c r="I389" s="448" t="s">
        <v>491</v>
      </c>
      <c r="J389" s="456" t="s">
        <v>69</v>
      </c>
      <c r="K389" s="448" t="s">
        <v>491</v>
      </c>
      <c r="L389" s="456" t="s">
        <v>69</v>
      </c>
      <c r="M389" s="448" t="s">
        <v>491</v>
      </c>
      <c r="N389" s="456" t="s">
        <v>69</v>
      </c>
      <c r="O389" s="448" t="s">
        <v>491</v>
      </c>
      <c r="P389" s="456" t="s">
        <v>69</v>
      </c>
      <c r="Q389" s="448" t="s">
        <v>491</v>
      </c>
    </row>
    <row r="390" spans="1:23" ht="15.75" x14ac:dyDescent="0.25">
      <c r="A390" s="826"/>
      <c r="C390" s="612">
        <v>173</v>
      </c>
      <c r="D390" s="608" t="s">
        <v>970</v>
      </c>
      <c r="E390" s="603">
        <v>1</v>
      </c>
      <c r="F390" s="449" t="e">
        <f>SUM(H390+J390+L390+N390+P390)</f>
        <v>#VALUE!</v>
      </c>
      <c r="G390" s="449" t="e">
        <f>SUM(I390+K390+M390+O390+Q390)</f>
        <v>#VALUE!</v>
      </c>
      <c r="H390" s="607" t="s">
        <v>4338</v>
      </c>
      <c r="I390" s="607" t="s">
        <v>4339</v>
      </c>
      <c r="J390" s="607" t="s">
        <v>4340</v>
      </c>
      <c r="K390" s="607" t="s">
        <v>4341</v>
      </c>
      <c r="L390" s="607" t="s">
        <v>4342</v>
      </c>
      <c r="M390" s="607" t="s">
        <v>4343</v>
      </c>
      <c r="N390" s="607" t="s">
        <v>4344</v>
      </c>
      <c r="O390" s="607" t="s">
        <v>4345</v>
      </c>
      <c r="P390" s="607" t="s">
        <v>4346</v>
      </c>
      <c r="Q390" s="607" t="s">
        <v>4347</v>
      </c>
    </row>
    <row r="391" spans="1:23" ht="15.75" x14ac:dyDescent="0.25">
      <c r="A391" s="826"/>
      <c r="C391" s="612">
        <v>174</v>
      </c>
      <c r="D391" s="608" t="s">
        <v>970</v>
      </c>
      <c r="E391" s="603">
        <v>2</v>
      </c>
      <c r="F391" s="449" t="e">
        <f t="shared" ref="F391:F401" si="25">SUM(H391+J391+L391+N391+P391)</f>
        <v>#VALUE!</v>
      </c>
      <c r="G391" s="449" t="e">
        <f t="shared" ref="G391:G401" si="26">SUM(I391+K391+M391+O391+Q391)</f>
        <v>#VALUE!</v>
      </c>
      <c r="H391" s="607" t="s">
        <v>4348</v>
      </c>
      <c r="I391" s="607" t="s">
        <v>4349</v>
      </c>
      <c r="J391" s="607" t="s">
        <v>4350</v>
      </c>
      <c r="K391" s="607" t="s">
        <v>4351</v>
      </c>
      <c r="L391" s="607" t="s">
        <v>4352</v>
      </c>
      <c r="M391" s="607" t="s">
        <v>4353</v>
      </c>
      <c r="N391" s="607" t="s">
        <v>4354</v>
      </c>
      <c r="O391" s="607" t="s">
        <v>4355</v>
      </c>
      <c r="P391" s="607" t="s">
        <v>4356</v>
      </c>
      <c r="Q391" s="607" t="s">
        <v>4357</v>
      </c>
    </row>
    <row r="392" spans="1:23" ht="15.75" x14ac:dyDescent="0.25">
      <c r="A392" s="826"/>
      <c r="C392" s="612">
        <v>175</v>
      </c>
      <c r="D392" s="608" t="s">
        <v>970</v>
      </c>
      <c r="E392" s="603">
        <v>3</v>
      </c>
      <c r="F392" s="449" t="e">
        <f t="shared" si="25"/>
        <v>#VALUE!</v>
      </c>
      <c r="G392" s="449" t="e">
        <f t="shared" si="26"/>
        <v>#VALUE!</v>
      </c>
      <c r="H392" s="607" t="s">
        <v>4358</v>
      </c>
      <c r="I392" s="607" t="s">
        <v>4359</v>
      </c>
      <c r="J392" s="607" t="s">
        <v>4360</v>
      </c>
      <c r="K392" s="607" t="s">
        <v>4361</v>
      </c>
      <c r="L392" s="607" t="s">
        <v>4362</v>
      </c>
      <c r="M392" s="607" t="s">
        <v>4363</v>
      </c>
      <c r="N392" s="607" t="s">
        <v>4364</v>
      </c>
      <c r="O392" s="607" t="s">
        <v>4365</v>
      </c>
      <c r="P392" s="607" t="s">
        <v>4366</v>
      </c>
      <c r="Q392" s="607" t="s">
        <v>4367</v>
      </c>
    </row>
    <row r="393" spans="1:23" ht="15.75" x14ac:dyDescent="0.25">
      <c r="A393" s="826"/>
      <c r="C393" s="612">
        <v>176</v>
      </c>
      <c r="D393" s="609" t="s">
        <v>970</v>
      </c>
      <c r="E393" s="604" t="s">
        <v>3833</v>
      </c>
      <c r="F393" s="449" t="e">
        <f t="shared" si="25"/>
        <v>#VALUE!</v>
      </c>
      <c r="G393" s="449" t="e">
        <f t="shared" si="26"/>
        <v>#VALUE!</v>
      </c>
      <c r="H393" s="607" t="s">
        <v>4368</v>
      </c>
      <c r="I393" s="607" t="s">
        <v>4369</v>
      </c>
      <c r="J393" s="607" t="s">
        <v>4370</v>
      </c>
      <c r="K393" s="607" t="s">
        <v>4371</v>
      </c>
      <c r="L393" s="607" t="s">
        <v>4372</v>
      </c>
      <c r="M393" s="607" t="s">
        <v>4373</v>
      </c>
      <c r="N393" s="607" t="s">
        <v>4374</v>
      </c>
      <c r="O393" s="607" t="s">
        <v>4375</v>
      </c>
      <c r="P393" s="607" t="s">
        <v>4376</v>
      </c>
      <c r="Q393" s="607" t="s">
        <v>4377</v>
      </c>
    </row>
    <row r="394" spans="1:23" ht="15.75" x14ac:dyDescent="0.25">
      <c r="A394" s="826"/>
      <c r="C394" s="612">
        <v>177</v>
      </c>
      <c r="D394" s="610" t="s">
        <v>971</v>
      </c>
      <c r="E394" s="600">
        <v>1</v>
      </c>
      <c r="F394" s="449" t="e">
        <f t="shared" si="25"/>
        <v>#VALUE!</v>
      </c>
      <c r="G394" s="449" t="e">
        <f t="shared" si="26"/>
        <v>#VALUE!</v>
      </c>
      <c r="H394" s="607" t="s">
        <v>4378</v>
      </c>
      <c r="I394" s="607" t="s">
        <v>4379</v>
      </c>
      <c r="J394" s="607" t="s">
        <v>4380</v>
      </c>
      <c r="K394" s="607" t="s">
        <v>4381</v>
      </c>
      <c r="L394" s="607" t="s">
        <v>4382</v>
      </c>
      <c r="M394" s="607" t="s">
        <v>4383</v>
      </c>
      <c r="N394" s="607" t="s">
        <v>4384</v>
      </c>
      <c r="O394" s="607" t="s">
        <v>4385</v>
      </c>
      <c r="P394" s="607" t="s">
        <v>4386</v>
      </c>
      <c r="Q394" s="607" t="s">
        <v>4387</v>
      </c>
    </row>
    <row r="395" spans="1:23" ht="15.75" x14ac:dyDescent="0.25">
      <c r="A395" s="826"/>
      <c r="C395" s="612">
        <v>178</v>
      </c>
      <c r="D395" s="610" t="s">
        <v>971</v>
      </c>
      <c r="E395" s="600">
        <v>2</v>
      </c>
      <c r="F395" s="449" t="e">
        <f t="shared" si="25"/>
        <v>#VALUE!</v>
      </c>
      <c r="G395" s="449" t="e">
        <f t="shared" si="26"/>
        <v>#VALUE!</v>
      </c>
      <c r="H395" s="607" t="s">
        <v>4388</v>
      </c>
      <c r="I395" s="607" t="s">
        <v>4389</v>
      </c>
      <c r="J395" s="607" t="s">
        <v>4390</v>
      </c>
      <c r="K395" s="607" t="s">
        <v>4391</v>
      </c>
      <c r="L395" s="607" t="s">
        <v>4392</v>
      </c>
      <c r="M395" s="607" t="s">
        <v>4393</v>
      </c>
      <c r="N395" s="607" t="s">
        <v>4394</v>
      </c>
      <c r="O395" s="607" t="s">
        <v>4395</v>
      </c>
      <c r="P395" s="607" t="s">
        <v>4396</v>
      </c>
      <c r="Q395" s="607" t="s">
        <v>4397</v>
      </c>
    </row>
    <row r="396" spans="1:23" ht="15.75" x14ac:dyDescent="0.25">
      <c r="A396" s="826"/>
      <c r="C396" s="612">
        <v>179</v>
      </c>
      <c r="D396" s="610" t="s">
        <v>971</v>
      </c>
      <c r="E396" s="600">
        <v>3</v>
      </c>
      <c r="F396" s="449" t="e">
        <f t="shared" si="25"/>
        <v>#VALUE!</v>
      </c>
      <c r="G396" s="449" t="e">
        <f t="shared" si="26"/>
        <v>#VALUE!</v>
      </c>
      <c r="H396" s="607" t="s">
        <v>4398</v>
      </c>
      <c r="I396" s="607" t="s">
        <v>4399</v>
      </c>
      <c r="J396" s="607" t="s">
        <v>4400</v>
      </c>
      <c r="K396" s="607" t="s">
        <v>4401</v>
      </c>
      <c r="L396" s="607" t="s">
        <v>4402</v>
      </c>
      <c r="M396" s="607" t="s">
        <v>4403</v>
      </c>
      <c r="N396" s="607" t="s">
        <v>4404</v>
      </c>
      <c r="O396" s="607" t="s">
        <v>4405</v>
      </c>
      <c r="P396" s="607" t="s">
        <v>4406</v>
      </c>
      <c r="Q396" s="607" t="s">
        <v>4407</v>
      </c>
    </row>
    <row r="397" spans="1:23" ht="15.75" x14ac:dyDescent="0.25">
      <c r="A397" s="826"/>
      <c r="C397" s="612">
        <v>180</v>
      </c>
      <c r="D397" s="610" t="s">
        <v>971</v>
      </c>
      <c r="E397" s="602" t="s">
        <v>3833</v>
      </c>
      <c r="F397" s="449" t="e">
        <f t="shared" si="25"/>
        <v>#VALUE!</v>
      </c>
      <c r="G397" s="449" t="e">
        <f t="shared" si="26"/>
        <v>#VALUE!</v>
      </c>
      <c r="H397" s="607" t="s">
        <v>4408</v>
      </c>
      <c r="I397" s="607" t="s">
        <v>4409</v>
      </c>
      <c r="J397" s="607" t="s">
        <v>4410</v>
      </c>
      <c r="K397" s="607" t="s">
        <v>4411</v>
      </c>
      <c r="L397" s="607" t="s">
        <v>4412</v>
      </c>
      <c r="M397" s="607" t="s">
        <v>4413</v>
      </c>
      <c r="N397" s="607" t="s">
        <v>4414</v>
      </c>
      <c r="O397" s="607" t="s">
        <v>4415</v>
      </c>
      <c r="P397" s="607" t="s">
        <v>4416</v>
      </c>
      <c r="Q397" s="607" t="s">
        <v>4417</v>
      </c>
    </row>
    <row r="398" spans="1:23" ht="15.75" x14ac:dyDescent="0.25">
      <c r="A398" s="826"/>
      <c r="C398" s="612">
        <v>181</v>
      </c>
      <c r="D398" s="611" t="s">
        <v>972</v>
      </c>
      <c r="E398" s="605">
        <v>1</v>
      </c>
      <c r="F398" s="449" t="e">
        <f t="shared" si="25"/>
        <v>#VALUE!</v>
      </c>
      <c r="G398" s="449" t="e">
        <f t="shared" si="26"/>
        <v>#VALUE!</v>
      </c>
      <c r="H398" s="607" t="s">
        <v>4418</v>
      </c>
      <c r="I398" s="607" t="s">
        <v>4419</v>
      </c>
      <c r="J398" s="607" t="s">
        <v>4420</v>
      </c>
      <c r="K398" s="607" t="s">
        <v>4421</v>
      </c>
      <c r="L398" s="607" t="s">
        <v>4422</v>
      </c>
      <c r="M398" s="607" t="s">
        <v>4423</v>
      </c>
      <c r="N398" s="607" t="s">
        <v>4424</v>
      </c>
      <c r="O398" s="607" t="s">
        <v>4425</v>
      </c>
      <c r="P398" s="607" t="s">
        <v>4426</v>
      </c>
      <c r="Q398" s="607" t="s">
        <v>4427</v>
      </c>
    </row>
    <row r="399" spans="1:23" ht="15.75" x14ac:dyDescent="0.25">
      <c r="A399" s="826"/>
      <c r="C399" s="612">
        <v>182</v>
      </c>
      <c r="D399" s="611" t="s">
        <v>972</v>
      </c>
      <c r="E399" s="605">
        <v>2</v>
      </c>
      <c r="F399" s="449" t="e">
        <f t="shared" si="25"/>
        <v>#VALUE!</v>
      </c>
      <c r="G399" s="449" t="e">
        <f t="shared" si="26"/>
        <v>#VALUE!</v>
      </c>
      <c r="H399" s="607" t="s">
        <v>4428</v>
      </c>
      <c r="I399" s="607" t="s">
        <v>4429</v>
      </c>
      <c r="J399" s="607" t="s">
        <v>4430</v>
      </c>
      <c r="K399" s="607" t="s">
        <v>4431</v>
      </c>
      <c r="L399" s="607" t="s">
        <v>4432</v>
      </c>
      <c r="M399" s="607" t="s">
        <v>4433</v>
      </c>
      <c r="N399" s="607" t="s">
        <v>4434</v>
      </c>
      <c r="O399" s="607" t="s">
        <v>4435</v>
      </c>
      <c r="P399" s="607" t="s">
        <v>4436</v>
      </c>
      <c r="Q399" s="607" t="s">
        <v>4437</v>
      </c>
    </row>
    <row r="400" spans="1:23" ht="15.75" x14ac:dyDescent="0.25">
      <c r="A400" s="826"/>
      <c r="C400" s="612">
        <v>183</v>
      </c>
      <c r="D400" s="611" t="s">
        <v>972</v>
      </c>
      <c r="E400" s="605">
        <v>3</v>
      </c>
      <c r="F400" s="449" t="e">
        <f t="shared" si="25"/>
        <v>#VALUE!</v>
      </c>
      <c r="G400" s="449" t="e">
        <f t="shared" si="26"/>
        <v>#VALUE!</v>
      </c>
      <c r="H400" s="607" t="s">
        <v>4438</v>
      </c>
      <c r="I400" s="607" t="s">
        <v>4439</v>
      </c>
      <c r="J400" s="607" t="s">
        <v>4440</v>
      </c>
      <c r="K400" s="607" t="s">
        <v>4441</v>
      </c>
      <c r="L400" s="607" t="s">
        <v>4442</v>
      </c>
      <c r="M400" s="607" t="s">
        <v>4443</v>
      </c>
      <c r="N400" s="607" t="s">
        <v>4444</v>
      </c>
      <c r="O400" s="607" t="s">
        <v>4445</v>
      </c>
      <c r="P400" s="607" t="s">
        <v>4446</v>
      </c>
      <c r="Q400" s="607" t="s">
        <v>4447</v>
      </c>
    </row>
    <row r="401" spans="1:23" ht="15.75" x14ac:dyDescent="0.25">
      <c r="A401" s="826"/>
      <c r="C401" s="612">
        <v>184</v>
      </c>
      <c r="D401" s="611" t="s">
        <v>972</v>
      </c>
      <c r="E401" s="606" t="s">
        <v>3833</v>
      </c>
      <c r="F401" s="449" t="e">
        <f t="shared" si="25"/>
        <v>#VALUE!</v>
      </c>
      <c r="G401" s="449" t="e">
        <f t="shared" si="26"/>
        <v>#VALUE!</v>
      </c>
      <c r="H401" s="607" t="s">
        <v>4448</v>
      </c>
      <c r="I401" s="607" t="s">
        <v>4449</v>
      </c>
      <c r="J401" s="607" t="s">
        <v>4450</v>
      </c>
      <c r="K401" s="607" t="s">
        <v>4451</v>
      </c>
      <c r="L401" s="607" t="s">
        <v>4452</v>
      </c>
      <c r="M401" s="607" t="s">
        <v>4453</v>
      </c>
      <c r="N401" s="607" t="s">
        <v>4454</v>
      </c>
      <c r="O401" s="607" t="s">
        <v>4455</v>
      </c>
      <c r="P401" s="607" t="s">
        <v>4456</v>
      </c>
      <c r="Q401" s="607" t="s">
        <v>4457</v>
      </c>
    </row>
    <row r="402" spans="1:23" ht="15.75" x14ac:dyDescent="0.25">
      <c r="A402" s="826"/>
      <c r="C402" s="612"/>
      <c r="D402" s="70"/>
      <c r="E402" s="70"/>
      <c r="F402" s="70"/>
      <c r="G402" s="70"/>
      <c r="H402" s="613"/>
      <c r="I402" s="613"/>
      <c r="J402" s="613"/>
      <c r="K402" s="613"/>
      <c r="L402" s="613"/>
      <c r="M402" s="613"/>
      <c r="N402" s="613"/>
      <c r="O402" s="613"/>
      <c r="P402" s="613"/>
      <c r="Q402" s="613"/>
    </row>
    <row r="403" spans="1:23" ht="15.75" x14ac:dyDescent="0.25">
      <c r="A403" s="826"/>
      <c r="C403" s="612"/>
      <c r="D403" s="70"/>
      <c r="E403" s="70"/>
      <c r="F403" s="70"/>
      <c r="G403" s="70"/>
      <c r="H403" s="613"/>
      <c r="I403" s="613"/>
      <c r="J403" s="613"/>
      <c r="K403" s="613"/>
      <c r="L403" s="613"/>
      <c r="M403" s="613"/>
      <c r="N403" s="613"/>
      <c r="O403" s="613"/>
      <c r="P403" s="613"/>
      <c r="Q403" s="613"/>
    </row>
    <row r="404" spans="1:23" x14ac:dyDescent="0.25">
      <c r="A404" s="826"/>
      <c r="C404" s="77"/>
      <c r="D404" s="311" t="s">
        <v>660</v>
      </c>
    </row>
    <row r="405" spans="1:23" ht="15.75" x14ac:dyDescent="0.25">
      <c r="A405" s="826"/>
      <c r="C405" s="77"/>
      <c r="F405" s="416">
        <v>1</v>
      </c>
      <c r="G405" s="416">
        <v>2</v>
      </c>
      <c r="H405" s="416">
        <v>3</v>
      </c>
      <c r="I405" s="416">
        <v>4</v>
      </c>
      <c r="J405" s="416">
        <v>5</v>
      </c>
      <c r="K405" s="416">
        <v>6</v>
      </c>
      <c r="L405" s="416">
        <v>7</v>
      </c>
      <c r="M405" s="416">
        <v>8</v>
      </c>
      <c r="N405" s="416">
        <v>9</v>
      </c>
      <c r="O405" s="416">
        <v>10</v>
      </c>
      <c r="P405" s="416">
        <v>11</v>
      </c>
      <c r="Q405" s="416">
        <v>12</v>
      </c>
      <c r="R405" s="416">
        <v>13</v>
      </c>
      <c r="S405" s="416">
        <v>14</v>
      </c>
      <c r="T405" s="416">
        <v>15</v>
      </c>
      <c r="U405" s="416">
        <v>16</v>
      </c>
      <c r="V405" s="416">
        <v>17</v>
      </c>
      <c r="W405" s="416">
        <v>18</v>
      </c>
    </row>
    <row r="406" spans="1:23" x14ac:dyDescent="0.25">
      <c r="A406" s="826"/>
      <c r="D406" s="192"/>
      <c r="E406" s="192"/>
      <c r="F406" s="827" t="s">
        <v>379</v>
      </c>
      <c r="G406" s="827"/>
      <c r="H406" s="823" t="s">
        <v>380</v>
      </c>
      <c r="I406" s="823"/>
      <c r="J406" s="823" t="s">
        <v>381</v>
      </c>
      <c r="K406" s="823"/>
      <c r="L406" s="823" t="s">
        <v>382</v>
      </c>
      <c r="M406" s="823"/>
      <c r="N406" s="823" t="s">
        <v>383</v>
      </c>
      <c r="O406" s="823"/>
      <c r="P406" s="823" t="s">
        <v>384</v>
      </c>
      <c r="Q406" s="823"/>
      <c r="R406" s="558" t="s">
        <v>385</v>
      </c>
      <c r="S406" s="558"/>
      <c r="T406" s="823" t="s">
        <v>386</v>
      </c>
      <c r="U406" s="823"/>
      <c r="V406" s="823" t="s">
        <v>410</v>
      </c>
      <c r="W406" s="823"/>
    </row>
    <row r="407" spans="1:23" ht="25.5" x14ac:dyDescent="0.25">
      <c r="A407" s="826"/>
      <c r="D407" s="192"/>
      <c r="E407" s="192"/>
      <c r="F407" s="456" t="s">
        <v>69</v>
      </c>
      <c r="G407" s="448" t="s">
        <v>3083</v>
      </c>
      <c r="H407" s="456" t="s">
        <v>69</v>
      </c>
      <c r="I407" s="448" t="s">
        <v>3083</v>
      </c>
      <c r="J407" s="456" t="s">
        <v>69</v>
      </c>
      <c r="K407" s="448" t="s">
        <v>3083</v>
      </c>
      <c r="L407" s="456" t="s">
        <v>69</v>
      </c>
      <c r="M407" s="448" t="s">
        <v>3083</v>
      </c>
      <c r="N407" s="456" t="s">
        <v>69</v>
      </c>
      <c r="O407" s="448" t="s">
        <v>3083</v>
      </c>
      <c r="P407" s="456" t="s">
        <v>69</v>
      </c>
      <c r="Q407" s="448" t="s">
        <v>3083</v>
      </c>
      <c r="R407" s="456" t="s">
        <v>69</v>
      </c>
      <c r="S407" s="448" t="s">
        <v>3083</v>
      </c>
      <c r="T407" s="456" t="s">
        <v>69</v>
      </c>
      <c r="U407" s="448" t="s">
        <v>3083</v>
      </c>
      <c r="V407" s="456" t="s">
        <v>69</v>
      </c>
      <c r="W407" s="448" t="s">
        <v>3083</v>
      </c>
    </row>
    <row r="408" spans="1:23" ht="15.75" x14ac:dyDescent="0.25">
      <c r="A408" s="826"/>
      <c r="C408" s="416">
        <v>185</v>
      </c>
      <c r="D408" s="824" t="s">
        <v>970</v>
      </c>
      <c r="E408" s="825"/>
      <c r="F408" s="451" t="e">
        <f>SUM(H408+J408+L408+N408+P408+R408+T408+V408)</f>
        <v>#VALUE!</v>
      </c>
      <c r="G408" s="452" t="e">
        <f>I408+K408+M408+O408+Q408+S408+U408+W408</f>
        <v>#VALUE!</v>
      </c>
      <c r="H408" s="204" t="s">
        <v>3084</v>
      </c>
      <c r="I408" s="204" t="s">
        <v>3085</v>
      </c>
      <c r="J408" s="204" t="s">
        <v>3086</v>
      </c>
      <c r="K408" s="204" t="s">
        <v>3087</v>
      </c>
      <c r="L408" s="204" t="s">
        <v>3088</v>
      </c>
      <c r="M408" s="204" t="s">
        <v>3089</v>
      </c>
      <c r="N408" s="204" t="s">
        <v>3090</v>
      </c>
      <c r="O408" s="204" t="s">
        <v>3091</v>
      </c>
      <c r="P408" s="204" t="s">
        <v>3092</v>
      </c>
      <c r="Q408" s="204" t="s">
        <v>3093</v>
      </c>
      <c r="R408" s="204" t="s">
        <v>3094</v>
      </c>
      <c r="S408" s="204" t="s">
        <v>3095</v>
      </c>
      <c r="T408" s="204" t="s">
        <v>3096</v>
      </c>
      <c r="U408" s="204" t="s">
        <v>3097</v>
      </c>
      <c r="V408" s="204" t="s">
        <v>3098</v>
      </c>
      <c r="W408" s="204" t="s">
        <v>3099</v>
      </c>
    </row>
    <row r="409" spans="1:23" ht="15.75" x14ac:dyDescent="0.25">
      <c r="A409" s="826"/>
      <c r="C409" s="416">
        <v>186</v>
      </c>
      <c r="D409" s="824" t="s">
        <v>971</v>
      </c>
      <c r="E409" s="825"/>
      <c r="F409" s="438" t="e">
        <f t="shared" ref="F409:F410" si="27">SUM(H409+J409+L409+N409+P409+R409+T409+V409)</f>
        <v>#VALUE!</v>
      </c>
      <c r="G409" s="439" t="e">
        <f t="shared" ref="G409:G410" si="28">I409+K409+M409+O409+Q409+S409+U409+W409</f>
        <v>#VALUE!</v>
      </c>
      <c r="H409" s="204" t="s">
        <v>3100</v>
      </c>
      <c r="I409" s="204" t="s">
        <v>3101</v>
      </c>
      <c r="J409" s="204" t="s">
        <v>3102</v>
      </c>
      <c r="K409" s="204" t="s">
        <v>3103</v>
      </c>
      <c r="L409" s="204" t="s">
        <v>3104</v>
      </c>
      <c r="M409" s="204" t="s">
        <v>3105</v>
      </c>
      <c r="N409" s="204" t="s">
        <v>3106</v>
      </c>
      <c r="O409" s="204" t="s">
        <v>3107</v>
      </c>
      <c r="P409" s="204" t="s">
        <v>3108</v>
      </c>
      <c r="Q409" s="204" t="s">
        <v>3109</v>
      </c>
      <c r="R409" s="204" t="s">
        <v>3110</v>
      </c>
      <c r="S409" s="204" t="s">
        <v>3111</v>
      </c>
      <c r="T409" s="204" t="s">
        <v>3112</v>
      </c>
      <c r="U409" s="204" t="s">
        <v>3113</v>
      </c>
      <c r="V409" s="204" t="s">
        <v>3114</v>
      </c>
      <c r="W409" s="204" t="s">
        <v>3115</v>
      </c>
    </row>
    <row r="410" spans="1:23" ht="15.75" x14ac:dyDescent="0.25">
      <c r="A410" s="826"/>
      <c r="C410" s="416">
        <v>187</v>
      </c>
      <c r="D410" s="824" t="s">
        <v>972</v>
      </c>
      <c r="E410" s="825"/>
      <c r="F410" s="438" t="e">
        <f t="shared" si="27"/>
        <v>#VALUE!</v>
      </c>
      <c r="G410" s="439" t="e">
        <f t="shared" si="28"/>
        <v>#VALUE!</v>
      </c>
      <c r="H410" s="204" t="s">
        <v>3116</v>
      </c>
      <c r="I410" s="204" t="s">
        <v>3117</v>
      </c>
      <c r="J410" s="204" t="s">
        <v>3118</v>
      </c>
      <c r="K410" s="204" t="s">
        <v>3119</v>
      </c>
      <c r="L410" s="204" t="s">
        <v>3120</v>
      </c>
      <c r="M410" s="204" t="s">
        <v>3121</v>
      </c>
      <c r="N410" s="204" t="s">
        <v>3122</v>
      </c>
      <c r="O410" s="204" t="s">
        <v>3123</v>
      </c>
      <c r="P410" s="204" t="s">
        <v>3124</v>
      </c>
      <c r="Q410" s="204" t="s">
        <v>3125</v>
      </c>
      <c r="R410" s="204" t="s">
        <v>3126</v>
      </c>
      <c r="S410" s="204" t="s">
        <v>3127</v>
      </c>
      <c r="T410" s="204" t="s">
        <v>3128</v>
      </c>
      <c r="U410" s="204" t="s">
        <v>3129</v>
      </c>
      <c r="V410" s="204" t="s">
        <v>3130</v>
      </c>
      <c r="W410" s="204" t="s">
        <v>3131</v>
      </c>
    </row>
    <row r="411" spans="1:23" ht="15.75" x14ac:dyDescent="0.25">
      <c r="A411" s="826"/>
      <c r="F411" s="416">
        <v>1</v>
      </c>
      <c r="G411" s="416">
        <v>2</v>
      </c>
      <c r="H411" s="416">
        <v>3</v>
      </c>
      <c r="I411" s="416">
        <v>4</v>
      </c>
      <c r="J411" s="416">
        <v>5</v>
      </c>
      <c r="K411" s="416">
        <v>6</v>
      </c>
      <c r="L411" s="416">
        <v>7</v>
      </c>
      <c r="M411" s="416">
        <v>8</v>
      </c>
      <c r="N411" s="416">
        <v>9</v>
      </c>
      <c r="O411" s="416">
        <v>10</v>
      </c>
      <c r="P411" s="416">
        <v>11</v>
      </c>
      <c r="Q411" s="416">
        <v>12</v>
      </c>
    </row>
    <row r="412" spans="1:23" x14ac:dyDescent="0.25">
      <c r="A412" s="826"/>
      <c r="D412" s="192"/>
      <c r="E412" s="192"/>
      <c r="F412" s="827" t="s">
        <v>395</v>
      </c>
      <c r="G412" s="827"/>
      <c r="H412" s="823" t="s">
        <v>396</v>
      </c>
      <c r="I412" s="823"/>
      <c r="J412" s="823" t="s">
        <v>397</v>
      </c>
      <c r="K412" s="823"/>
      <c r="L412" s="823" t="s">
        <v>398</v>
      </c>
      <c r="M412" s="823"/>
      <c r="N412" s="823" t="s">
        <v>399</v>
      </c>
      <c r="O412" s="823"/>
      <c r="P412" s="823" t="s">
        <v>400</v>
      </c>
      <c r="Q412" s="823"/>
    </row>
    <row r="413" spans="1:23" ht="25.5" x14ac:dyDescent="0.25">
      <c r="A413" s="826"/>
      <c r="D413" s="192"/>
      <c r="E413" s="192"/>
      <c r="F413" s="456" t="s">
        <v>69</v>
      </c>
      <c r="G413" s="448" t="s">
        <v>3083</v>
      </c>
      <c r="H413" s="456" t="s">
        <v>69</v>
      </c>
      <c r="I413" s="448" t="s">
        <v>3083</v>
      </c>
      <c r="J413" s="456" t="s">
        <v>69</v>
      </c>
      <c r="K413" s="448" t="s">
        <v>3083</v>
      </c>
      <c r="L413" s="456" t="s">
        <v>69</v>
      </c>
      <c r="M413" s="448" t="s">
        <v>3083</v>
      </c>
      <c r="N413" s="456" t="s">
        <v>69</v>
      </c>
      <c r="O413" s="448" t="s">
        <v>3083</v>
      </c>
      <c r="P413" s="456" t="s">
        <v>69</v>
      </c>
      <c r="Q413" s="448" t="s">
        <v>3083</v>
      </c>
    </row>
    <row r="414" spans="1:23" ht="15.75" x14ac:dyDescent="0.25">
      <c r="A414" s="826"/>
      <c r="C414" s="416">
        <v>188</v>
      </c>
      <c r="D414" s="828" t="s">
        <v>970</v>
      </c>
      <c r="E414" s="828"/>
      <c r="F414" s="449" t="e">
        <f>SUM(H414+J414+L414+N414+P414)</f>
        <v>#VALUE!</v>
      </c>
      <c r="G414" s="449" t="e">
        <f>SUM(I414+K414+M414+O414+Q414)</f>
        <v>#VALUE!</v>
      </c>
      <c r="H414" s="204" t="s">
        <v>3132</v>
      </c>
      <c r="I414" s="204" t="s">
        <v>3133</v>
      </c>
      <c r="J414" s="204" t="s">
        <v>3134</v>
      </c>
      <c r="K414" s="204" t="s">
        <v>3135</v>
      </c>
      <c r="L414" s="204" t="s">
        <v>3136</v>
      </c>
      <c r="M414" s="204" t="s">
        <v>3137</v>
      </c>
      <c r="N414" s="204" t="s">
        <v>3138</v>
      </c>
      <c r="O414" s="204" t="s">
        <v>3139</v>
      </c>
      <c r="P414" s="204" t="s">
        <v>3140</v>
      </c>
      <c r="Q414" s="204" t="s">
        <v>3141</v>
      </c>
    </row>
    <row r="415" spans="1:23" ht="15.75" x14ac:dyDescent="0.25">
      <c r="A415" s="826"/>
      <c r="C415" s="416">
        <v>189</v>
      </c>
      <c r="D415" s="828" t="s">
        <v>971</v>
      </c>
      <c r="E415" s="828"/>
      <c r="F415" s="449" t="e">
        <f t="shared" ref="F415:G416" si="29">SUM(H415+J415+L415+N415+P415)</f>
        <v>#VALUE!</v>
      </c>
      <c r="G415" s="449" t="e">
        <f t="shared" si="29"/>
        <v>#VALUE!</v>
      </c>
      <c r="H415" s="204" t="s">
        <v>3142</v>
      </c>
      <c r="I415" s="204" t="s">
        <v>3143</v>
      </c>
      <c r="J415" s="204" t="s">
        <v>3144</v>
      </c>
      <c r="K415" s="204" t="s">
        <v>3145</v>
      </c>
      <c r="L415" s="204" t="s">
        <v>3146</v>
      </c>
      <c r="M415" s="204" t="s">
        <v>3147</v>
      </c>
      <c r="N415" s="204" t="s">
        <v>3148</v>
      </c>
      <c r="O415" s="204" t="s">
        <v>3149</v>
      </c>
      <c r="P415" s="204" t="s">
        <v>3150</v>
      </c>
      <c r="Q415" s="204" t="s">
        <v>3151</v>
      </c>
    </row>
    <row r="416" spans="1:23" ht="15.75" x14ac:dyDescent="0.25">
      <c r="A416" s="826"/>
      <c r="C416" s="416">
        <v>190</v>
      </c>
      <c r="D416" s="828" t="s">
        <v>972</v>
      </c>
      <c r="E416" s="828"/>
      <c r="F416" s="449" t="e">
        <f t="shared" si="29"/>
        <v>#VALUE!</v>
      </c>
      <c r="G416" s="449" t="e">
        <f t="shared" si="29"/>
        <v>#VALUE!</v>
      </c>
      <c r="H416" s="204" t="s">
        <v>3152</v>
      </c>
      <c r="I416" s="204" t="s">
        <v>3153</v>
      </c>
      <c r="J416" s="204" t="s">
        <v>3154</v>
      </c>
      <c r="K416" s="204" t="s">
        <v>3155</v>
      </c>
      <c r="L416" s="204" t="s">
        <v>3156</v>
      </c>
      <c r="M416" s="204" t="s">
        <v>3157</v>
      </c>
      <c r="N416" s="204" t="s">
        <v>3158</v>
      </c>
      <c r="O416" s="204" t="s">
        <v>3159</v>
      </c>
      <c r="P416" s="204" t="s">
        <v>3160</v>
      </c>
      <c r="Q416" s="204" t="s">
        <v>3161</v>
      </c>
    </row>
    <row r="417" spans="1:1" x14ac:dyDescent="0.25">
      <c r="A417" s="826"/>
    </row>
  </sheetData>
  <mergeCells count="292">
    <mergeCell ref="D414:E414"/>
    <mergeCell ref="D415:E415"/>
    <mergeCell ref="D416:E416"/>
    <mergeCell ref="F412:G412"/>
    <mergeCell ref="H412:I412"/>
    <mergeCell ref="J412:K412"/>
    <mergeCell ref="L412:M412"/>
    <mergeCell ref="K307:L307"/>
    <mergeCell ref="M307:N307"/>
    <mergeCell ref="N412:O412"/>
    <mergeCell ref="O307:P307"/>
    <mergeCell ref="F316:H316"/>
    <mergeCell ref="I316:K316"/>
    <mergeCell ref="L316:N316"/>
    <mergeCell ref="P412:Q412"/>
    <mergeCell ref="P406:Q406"/>
    <mergeCell ref="P323:Q323"/>
    <mergeCell ref="F341:G341"/>
    <mergeCell ref="H341:I341"/>
    <mergeCell ref="J341:K341"/>
    <mergeCell ref="L341:M341"/>
    <mergeCell ref="N341:O341"/>
    <mergeCell ref="F356:G356"/>
    <mergeCell ref="H356:I356"/>
    <mergeCell ref="T406:U406"/>
    <mergeCell ref="V406:W406"/>
    <mergeCell ref="D408:E408"/>
    <mergeCell ref="D409:E409"/>
    <mergeCell ref="D410:E410"/>
    <mergeCell ref="F406:G406"/>
    <mergeCell ref="H406:I406"/>
    <mergeCell ref="J406:K406"/>
    <mergeCell ref="L406:M406"/>
    <mergeCell ref="N406:O406"/>
    <mergeCell ref="J356:K356"/>
    <mergeCell ref="L356:M356"/>
    <mergeCell ref="N356:O356"/>
    <mergeCell ref="N373:O373"/>
    <mergeCell ref="P373:Q373"/>
    <mergeCell ref="T373:U373"/>
    <mergeCell ref="V373:W373"/>
    <mergeCell ref="F388:G388"/>
    <mergeCell ref="H388:I388"/>
    <mergeCell ref="J388:K388"/>
    <mergeCell ref="L388:M388"/>
    <mergeCell ref="N388:O388"/>
    <mergeCell ref="P388:Q388"/>
    <mergeCell ref="F373:G373"/>
    <mergeCell ref="H373:I373"/>
    <mergeCell ref="J373:K373"/>
    <mergeCell ref="L373:M373"/>
    <mergeCell ref="T323:U323"/>
    <mergeCell ref="V323:W323"/>
    <mergeCell ref="D325:E325"/>
    <mergeCell ref="D326:E326"/>
    <mergeCell ref="D327:E327"/>
    <mergeCell ref="A321:A417"/>
    <mergeCell ref="F323:G323"/>
    <mergeCell ref="H323:I323"/>
    <mergeCell ref="J323:K323"/>
    <mergeCell ref="L323:M323"/>
    <mergeCell ref="N323:O323"/>
    <mergeCell ref="F332:G332"/>
    <mergeCell ref="H332:I332"/>
    <mergeCell ref="J332:K332"/>
    <mergeCell ref="L332:M332"/>
    <mergeCell ref="N332:O332"/>
    <mergeCell ref="P332:Q332"/>
    <mergeCell ref="D334:E334"/>
    <mergeCell ref="D335:E335"/>
    <mergeCell ref="D336:E336"/>
    <mergeCell ref="P356:Q356"/>
    <mergeCell ref="P341:Q341"/>
    <mergeCell ref="T341:U341"/>
    <mergeCell ref="V341:W341"/>
    <mergeCell ref="E298:F298"/>
    <mergeCell ref="G298:H298"/>
    <mergeCell ref="I298:J298"/>
    <mergeCell ref="E307:F307"/>
    <mergeCell ref="G307:H307"/>
    <mergeCell ref="I307:J307"/>
    <mergeCell ref="O285:P285"/>
    <mergeCell ref="E259:F259"/>
    <mergeCell ref="E264:F264"/>
    <mergeCell ref="E265:F265"/>
    <mergeCell ref="E274:F274"/>
    <mergeCell ref="G274:H274"/>
    <mergeCell ref="I274:J274"/>
    <mergeCell ref="K285:L285"/>
    <mergeCell ref="M285:N285"/>
    <mergeCell ref="E248:F248"/>
    <mergeCell ref="E249:F249"/>
    <mergeCell ref="E250:F250"/>
    <mergeCell ref="E251:F251"/>
    <mergeCell ref="E252:F252"/>
    <mergeCell ref="E258:F258"/>
    <mergeCell ref="E285:F285"/>
    <mergeCell ref="G285:H285"/>
    <mergeCell ref="I285:J285"/>
    <mergeCell ref="E247:F247"/>
    <mergeCell ref="E237:F237"/>
    <mergeCell ref="D173:E173"/>
    <mergeCell ref="D174:E174"/>
    <mergeCell ref="D175:E175"/>
    <mergeCell ref="G184:H184"/>
    <mergeCell ref="I184:J184"/>
    <mergeCell ref="K184:L184"/>
    <mergeCell ref="M184:N184"/>
    <mergeCell ref="D191:E191"/>
    <mergeCell ref="E238:F238"/>
    <mergeCell ref="E239:F239"/>
    <mergeCell ref="E240:F240"/>
    <mergeCell ref="E241:F241"/>
    <mergeCell ref="E242:F242"/>
    <mergeCell ref="O184:P184"/>
    <mergeCell ref="Q184:R184"/>
    <mergeCell ref="D189:E189"/>
    <mergeCell ref="D190:E190"/>
    <mergeCell ref="O168:P168"/>
    <mergeCell ref="Q168:R168"/>
    <mergeCell ref="S168:T168"/>
    <mergeCell ref="U168:V168"/>
    <mergeCell ref="W168:X168"/>
    <mergeCell ref="G168:H168"/>
    <mergeCell ref="I168:J168"/>
    <mergeCell ref="K168:L168"/>
    <mergeCell ref="M168:N168"/>
    <mergeCell ref="Q158:R158"/>
    <mergeCell ref="E160:F160"/>
    <mergeCell ref="E161:F161"/>
    <mergeCell ref="E162:F162"/>
    <mergeCell ref="E163:F163"/>
    <mergeCell ref="W150:X150"/>
    <mergeCell ref="E152:F152"/>
    <mergeCell ref="E153:F153"/>
    <mergeCell ref="E154:F154"/>
    <mergeCell ref="E155:F155"/>
    <mergeCell ref="G158:H158"/>
    <mergeCell ref="I158:J158"/>
    <mergeCell ref="K158:L158"/>
    <mergeCell ref="M158:N158"/>
    <mergeCell ref="O158:P158"/>
    <mergeCell ref="K150:L150"/>
    <mergeCell ref="M150:N150"/>
    <mergeCell ref="O150:P150"/>
    <mergeCell ref="Q150:R150"/>
    <mergeCell ref="S150:T150"/>
    <mergeCell ref="U150:V150"/>
    <mergeCell ref="E141:F141"/>
    <mergeCell ref="E142:F142"/>
    <mergeCell ref="E143:F143"/>
    <mergeCell ref="E144:F144"/>
    <mergeCell ref="G150:H150"/>
    <mergeCell ref="I150:J150"/>
    <mergeCell ref="G139:H139"/>
    <mergeCell ref="I139:J139"/>
    <mergeCell ref="K139:L139"/>
    <mergeCell ref="M139:N139"/>
    <mergeCell ref="O139:P139"/>
    <mergeCell ref="Q139:R139"/>
    <mergeCell ref="O130:P130"/>
    <mergeCell ref="Q130:R130"/>
    <mergeCell ref="E132:F132"/>
    <mergeCell ref="E133:F133"/>
    <mergeCell ref="E134:F134"/>
    <mergeCell ref="E135:F135"/>
    <mergeCell ref="E125:F125"/>
    <mergeCell ref="E126:F126"/>
    <mergeCell ref="G130:H130"/>
    <mergeCell ref="I130:J130"/>
    <mergeCell ref="K130:L130"/>
    <mergeCell ref="M130:N130"/>
    <mergeCell ref="Q121:R121"/>
    <mergeCell ref="S121:T121"/>
    <mergeCell ref="U121:V121"/>
    <mergeCell ref="W121:X121"/>
    <mergeCell ref="E123:F123"/>
    <mergeCell ref="E124:F124"/>
    <mergeCell ref="E117:F117"/>
    <mergeCell ref="G121:H121"/>
    <mergeCell ref="I121:J121"/>
    <mergeCell ref="K121:L121"/>
    <mergeCell ref="M121:N121"/>
    <mergeCell ref="O121:P121"/>
    <mergeCell ref="E115:F115"/>
    <mergeCell ref="E116:F116"/>
    <mergeCell ref="Q100:R100"/>
    <mergeCell ref="G112:H112"/>
    <mergeCell ref="I112:J112"/>
    <mergeCell ref="K112:L112"/>
    <mergeCell ref="M112:N112"/>
    <mergeCell ref="O112:P112"/>
    <mergeCell ref="Q112:R112"/>
    <mergeCell ref="G100:H100"/>
    <mergeCell ref="I100:J100"/>
    <mergeCell ref="K100:L100"/>
    <mergeCell ref="M100:N100"/>
    <mergeCell ref="O100:P100"/>
    <mergeCell ref="S112:T112"/>
    <mergeCell ref="U112:V112"/>
    <mergeCell ref="W112:X112"/>
    <mergeCell ref="E114:F114"/>
    <mergeCell ref="K91:L91"/>
    <mergeCell ref="M91:N91"/>
    <mergeCell ref="U78:V78"/>
    <mergeCell ref="W78:X78"/>
    <mergeCell ref="D80:F80"/>
    <mergeCell ref="D81:F81"/>
    <mergeCell ref="G84:H84"/>
    <mergeCell ref="I84:J84"/>
    <mergeCell ref="K84:L84"/>
    <mergeCell ref="M84:N84"/>
    <mergeCell ref="O84:P84"/>
    <mergeCell ref="Q84:R84"/>
    <mergeCell ref="I78:J78"/>
    <mergeCell ref="K78:L78"/>
    <mergeCell ref="M78:N78"/>
    <mergeCell ref="O78:P78"/>
    <mergeCell ref="Q78:R78"/>
    <mergeCell ref="S78:T78"/>
    <mergeCell ref="O91:P91"/>
    <mergeCell ref="Q91:R91"/>
    <mergeCell ref="S91:T91"/>
    <mergeCell ref="U91:V91"/>
    <mergeCell ref="W91:X91"/>
    <mergeCell ref="U67:V67"/>
    <mergeCell ref="W67:X67"/>
    <mergeCell ref="G68:G69"/>
    <mergeCell ref="G72:H72"/>
    <mergeCell ref="I72:J72"/>
    <mergeCell ref="K72:L72"/>
    <mergeCell ref="M72:N72"/>
    <mergeCell ref="O72:P72"/>
    <mergeCell ref="Q72:R72"/>
    <mergeCell ref="I67:J67"/>
    <mergeCell ref="K67:L67"/>
    <mergeCell ref="M67:N67"/>
    <mergeCell ref="O67:P67"/>
    <mergeCell ref="Q67:R67"/>
    <mergeCell ref="S67:T67"/>
    <mergeCell ref="U56:V56"/>
    <mergeCell ref="W56:X56"/>
    <mergeCell ref="G61:H61"/>
    <mergeCell ref="I61:J61"/>
    <mergeCell ref="K61:L61"/>
    <mergeCell ref="M61:N61"/>
    <mergeCell ref="O61:P61"/>
    <mergeCell ref="Q61:R61"/>
    <mergeCell ref="I56:J56"/>
    <mergeCell ref="K56:L56"/>
    <mergeCell ref="M56:N56"/>
    <mergeCell ref="O56:P56"/>
    <mergeCell ref="Q56:R56"/>
    <mergeCell ref="S56:T56"/>
    <mergeCell ref="U45:V45"/>
    <mergeCell ref="W45:X45"/>
    <mergeCell ref="G50:H50"/>
    <mergeCell ref="I50:J50"/>
    <mergeCell ref="K50:L50"/>
    <mergeCell ref="M50:N50"/>
    <mergeCell ref="O50:P50"/>
    <mergeCell ref="Q50:R50"/>
    <mergeCell ref="I45:J45"/>
    <mergeCell ref="K45:L45"/>
    <mergeCell ref="M45:N45"/>
    <mergeCell ref="O45:P45"/>
    <mergeCell ref="Q45:R45"/>
    <mergeCell ref="S45:T45"/>
    <mergeCell ref="B5:O5"/>
    <mergeCell ref="G8:I8"/>
    <mergeCell ref="D10:F10"/>
    <mergeCell ref="G10:J10"/>
    <mergeCell ref="A13:A266"/>
    <mergeCell ref="B13:B37"/>
    <mergeCell ref="E19:F19"/>
    <mergeCell ref="E20:F20"/>
    <mergeCell ref="E23:F23"/>
    <mergeCell ref="E24:F24"/>
    <mergeCell ref="E31:F31"/>
    <mergeCell ref="E32:F32"/>
    <mergeCell ref="E35:F35"/>
    <mergeCell ref="E36:F36"/>
    <mergeCell ref="B39:B266"/>
    <mergeCell ref="G45:H45"/>
    <mergeCell ref="G56:H56"/>
    <mergeCell ref="G67:H67"/>
    <mergeCell ref="G73:G74"/>
    <mergeCell ref="G78:H78"/>
    <mergeCell ref="D86:F86"/>
    <mergeCell ref="D87:F87"/>
    <mergeCell ref="G91:H91"/>
    <mergeCell ref="I91:J9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V83"/>
  <sheetViews>
    <sheetView topLeftCell="A61" zoomScale="85" zoomScaleNormal="85" workbookViewId="0">
      <selection activeCell="E52" sqref="E52"/>
    </sheetView>
  </sheetViews>
  <sheetFormatPr baseColWidth="10" defaultRowHeight="15" x14ac:dyDescent="0.25"/>
  <cols>
    <col min="1" max="2" width="3.5703125" customWidth="1"/>
    <col min="3" max="3" width="4.7109375" style="112" customWidth="1"/>
    <col min="5" max="5" width="9.7109375" customWidth="1"/>
    <col min="7" max="7" width="14" customWidth="1"/>
    <col min="8" max="8" width="16.28515625" customWidth="1"/>
    <col min="9" max="9" width="15" customWidth="1"/>
    <col min="10" max="10" width="15.28515625" customWidth="1"/>
    <col min="11" max="11" width="16.42578125" customWidth="1"/>
  </cols>
  <sheetData>
    <row r="5" spans="1:17" ht="21" x14ac:dyDescent="0.35">
      <c r="B5" s="727" t="s">
        <v>231</v>
      </c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</row>
    <row r="6" spans="1:17" ht="21" x14ac:dyDescent="0.35">
      <c r="B6" s="2"/>
      <c r="C6" s="11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7" ht="21" x14ac:dyDescent="0.35">
      <c r="B7" s="2"/>
      <c r="C7" s="11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7" ht="21.75" thickBot="1" x14ac:dyDescent="0.4">
      <c r="B8" s="2"/>
      <c r="C8" s="113"/>
      <c r="D8" s="4" t="s">
        <v>3</v>
      </c>
      <c r="E8" s="5"/>
      <c r="F8" s="5"/>
      <c r="G8" s="692"/>
      <c r="H8" s="692"/>
      <c r="I8" s="692"/>
      <c r="J8" s="2"/>
      <c r="K8" s="2"/>
      <c r="L8" s="2"/>
      <c r="M8" s="2"/>
      <c r="N8" s="2"/>
      <c r="O8" s="2"/>
    </row>
    <row r="9" spans="1:17" ht="21" x14ac:dyDescent="0.35">
      <c r="B9" s="2"/>
      <c r="C9" s="113"/>
      <c r="D9" s="6"/>
      <c r="E9" s="5"/>
      <c r="F9" s="5"/>
      <c r="G9" s="5"/>
      <c r="H9" s="7"/>
      <c r="I9" s="7"/>
      <c r="J9" s="2"/>
      <c r="K9" s="2"/>
      <c r="L9" s="2"/>
      <c r="M9" s="2"/>
      <c r="N9" s="2"/>
      <c r="O9" s="2"/>
    </row>
    <row r="10" spans="1:17" ht="21.75" thickBot="1" x14ac:dyDescent="0.4">
      <c r="B10" s="2"/>
      <c r="C10" s="113"/>
      <c r="D10" s="693" t="s">
        <v>4</v>
      </c>
      <c r="E10" s="693"/>
      <c r="F10" s="693"/>
      <c r="G10" s="694"/>
      <c r="H10" s="694"/>
      <c r="I10" s="694"/>
      <c r="J10" s="694"/>
      <c r="K10" s="2"/>
      <c r="L10" s="2"/>
      <c r="M10" s="2"/>
      <c r="N10" s="2"/>
      <c r="O10" s="2"/>
    </row>
    <row r="11" spans="1:17" ht="21" x14ac:dyDescent="0.35">
      <c r="B11" s="2"/>
      <c r="C11" s="11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3" spans="1:17" ht="15" customHeight="1" x14ac:dyDescent="0.25">
      <c r="A13" s="690" t="s">
        <v>574</v>
      </c>
      <c r="B13" s="646" t="s">
        <v>266</v>
      </c>
      <c r="C13" s="832" t="s">
        <v>575</v>
      </c>
      <c r="D13" s="832"/>
      <c r="E13" s="832"/>
      <c r="F13" s="832"/>
      <c r="G13" s="832"/>
      <c r="H13" s="832"/>
      <c r="I13" s="832"/>
      <c r="J13" s="832"/>
      <c r="K13" s="832"/>
      <c r="L13" s="832"/>
      <c r="M13" s="832"/>
      <c r="N13" s="832"/>
      <c r="O13" s="3"/>
      <c r="P13" s="3"/>
      <c r="Q13" s="3"/>
    </row>
    <row r="14" spans="1:17" x14ac:dyDescent="0.25">
      <c r="A14" s="690"/>
      <c r="B14" s="646"/>
      <c r="D14" s="19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690"/>
      <c r="B15" s="646"/>
      <c r="D15" s="117" t="s">
        <v>576</v>
      </c>
      <c r="E15" s="70"/>
      <c r="F15" s="70"/>
      <c r="G15" s="250">
        <v>1</v>
      </c>
      <c r="H15" s="250">
        <v>2</v>
      </c>
      <c r="K15" s="70"/>
      <c r="L15" s="70"/>
      <c r="M15" s="31"/>
      <c r="O15" s="251"/>
    </row>
    <row r="16" spans="1:17" x14ac:dyDescent="0.25">
      <c r="A16" s="690"/>
      <c r="B16" s="646"/>
      <c r="D16" s="117"/>
      <c r="E16" s="70"/>
      <c r="F16" s="70"/>
      <c r="G16" s="252" t="s">
        <v>99</v>
      </c>
      <c r="H16" s="252" t="s">
        <v>70</v>
      </c>
      <c r="M16" s="70"/>
      <c r="N16" s="70"/>
      <c r="O16" s="253"/>
      <c r="Q16" s="144"/>
    </row>
    <row r="17" spans="1:19" ht="15.75" thickBot="1" x14ac:dyDescent="0.3">
      <c r="A17" s="690"/>
      <c r="B17" s="646"/>
      <c r="C17" s="112">
        <v>1</v>
      </c>
      <c r="D17" s="119"/>
      <c r="F17" s="252" t="s">
        <v>281</v>
      </c>
      <c r="G17" s="123" t="s">
        <v>1439</v>
      </c>
      <c r="H17" s="123" t="s">
        <v>1441</v>
      </c>
      <c r="M17" s="70"/>
      <c r="N17" s="70"/>
      <c r="O17" s="213"/>
      <c r="Q17" s="144"/>
    </row>
    <row r="18" spans="1:19" ht="15.75" thickBot="1" x14ac:dyDescent="0.3">
      <c r="A18" s="690"/>
      <c r="B18" s="646"/>
      <c r="C18" s="112">
        <v>2</v>
      </c>
      <c r="D18" s="119"/>
      <c r="E18" s="509" t="s">
        <v>273</v>
      </c>
      <c r="F18" s="508" t="s">
        <v>282</v>
      </c>
      <c r="G18" s="123" t="s">
        <v>1440</v>
      </c>
      <c r="H18" s="123" t="s">
        <v>1442</v>
      </c>
      <c r="M18" s="70"/>
      <c r="N18" s="70"/>
      <c r="O18" s="70"/>
      <c r="P18" s="3"/>
      <c r="Q18" s="3"/>
      <c r="R18" s="3"/>
      <c r="S18" s="3"/>
    </row>
    <row r="19" spans="1:19" x14ac:dyDescent="0.25">
      <c r="A19" s="690"/>
      <c r="B19" s="646"/>
      <c r="D19" s="119"/>
      <c r="E19" s="70"/>
      <c r="F19" s="70"/>
      <c r="G19" s="70"/>
      <c r="H19" s="70"/>
      <c r="K19" s="70"/>
      <c r="L19" s="70"/>
      <c r="M19" s="70"/>
      <c r="N19" s="3"/>
      <c r="O19" s="3"/>
      <c r="P19" s="3"/>
      <c r="Q19" s="3"/>
    </row>
    <row r="20" spans="1:19" x14ac:dyDescent="0.25">
      <c r="A20" s="690"/>
      <c r="B20" s="646"/>
      <c r="D20" s="119"/>
      <c r="E20" s="70"/>
      <c r="F20" s="70"/>
      <c r="G20" s="70"/>
      <c r="H20" s="70"/>
      <c r="I20" s="70"/>
      <c r="L20" s="70"/>
      <c r="M20" s="70"/>
      <c r="N20" s="3"/>
      <c r="O20" s="3"/>
      <c r="P20" s="3"/>
      <c r="Q20" s="3"/>
    </row>
    <row r="21" spans="1:19" x14ac:dyDescent="0.25">
      <c r="A21" s="690"/>
      <c r="B21" s="646"/>
      <c r="D21" s="254" t="s">
        <v>317</v>
      </c>
      <c r="E21" s="70"/>
      <c r="F21" s="70"/>
      <c r="G21" s="70"/>
      <c r="H21" s="70"/>
      <c r="I21" s="70"/>
      <c r="K21" s="31"/>
      <c r="M21" s="192"/>
    </row>
    <row r="22" spans="1:19" x14ac:dyDescent="0.25">
      <c r="A22" s="690"/>
      <c r="B22" s="646"/>
      <c r="D22" s="254"/>
      <c r="E22" s="70"/>
      <c r="F22" s="70"/>
      <c r="G22" s="250">
        <v>1</v>
      </c>
      <c r="H22" s="250">
        <v>2</v>
      </c>
      <c r="I22" s="250">
        <v>3</v>
      </c>
      <c r="J22" s="250">
        <v>4</v>
      </c>
      <c r="M22" s="192"/>
    </row>
    <row r="23" spans="1:19" x14ac:dyDescent="0.25">
      <c r="A23" s="690"/>
      <c r="B23" s="646"/>
      <c r="D23" s="254"/>
      <c r="E23" s="70"/>
      <c r="F23" s="70"/>
      <c r="G23" s="833" t="s">
        <v>577</v>
      </c>
      <c r="H23" s="833"/>
      <c r="I23" s="833" t="s">
        <v>578</v>
      </c>
      <c r="J23" s="833"/>
      <c r="K23" s="31"/>
      <c r="M23" s="253"/>
    </row>
    <row r="24" spans="1:19" x14ac:dyDescent="0.25">
      <c r="A24" s="690"/>
      <c r="B24" s="646"/>
      <c r="D24" s="254"/>
      <c r="E24" s="70"/>
      <c r="F24" s="70"/>
      <c r="G24" s="252" t="s">
        <v>253</v>
      </c>
      <c r="H24" s="252" t="s">
        <v>70</v>
      </c>
      <c r="I24" s="252" t="s">
        <v>253</v>
      </c>
      <c r="J24" s="252" t="s">
        <v>70</v>
      </c>
      <c r="K24" s="31"/>
      <c r="M24" s="253"/>
    </row>
    <row r="25" spans="1:19" x14ac:dyDescent="0.25">
      <c r="A25" s="690"/>
      <c r="B25" s="646"/>
      <c r="C25" s="112">
        <v>3</v>
      </c>
      <c r="D25" s="254"/>
      <c r="E25" s="70"/>
      <c r="F25" s="70"/>
      <c r="G25" s="75" t="s">
        <v>1443</v>
      </c>
      <c r="H25" s="75" t="s">
        <v>1445</v>
      </c>
      <c r="I25" s="75" t="s">
        <v>1444</v>
      </c>
      <c r="J25" s="75" t="s">
        <v>1446</v>
      </c>
      <c r="K25" s="31"/>
    </row>
    <row r="26" spans="1:19" x14ac:dyDescent="0.25">
      <c r="A26" s="690"/>
      <c r="B26" s="646"/>
      <c r="D26" s="119"/>
      <c r="E26" s="70"/>
      <c r="F26" s="70"/>
      <c r="G26" s="70"/>
      <c r="H26" s="70"/>
      <c r="I26" s="70"/>
      <c r="J26" s="75"/>
      <c r="K26" s="31"/>
    </row>
    <row r="27" spans="1:19" x14ac:dyDescent="0.25">
      <c r="A27" s="690"/>
      <c r="B27" s="646"/>
      <c r="D27" s="6" t="s">
        <v>579</v>
      </c>
    </row>
    <row r="28" spans="1:19" ht="15.75" thickBot="1" x14ac:dyDescent="0.3">
      <c r="A28" s="690"/>
      <c r="B28" s="646"/>
      <c r="D28" s="6"/>
      <c r="G28" s="255">
        <v>1</v>
      </c>
      <c r="H28" s="255">
        <v>2</v>
      </c>
      <c r="I28" s="255">
        <v>3</v>
      </c>
    </row>
    <row r="29" spans="1:19" ht="48.75" customHeight="1" thickBot="1" x14ac:dyDescent="0.3">
      <c r="A29" s="690"/>
      <c r="B29" s="646"/>
      <c r="D29" s="3"/>
      <c r="E29" s="3"/>
      <c r="F29" s="3"/>
      <c r="G29" s="256" t="s">
        <v>580</v>
      </c>
      <c r="H29" s="257" t="s">
        <v>581</v>
      </c>
      <c r="I29" s="257" t="s">
        <v>582</v>
      </c>
      <c r="P29" s="258"/>
    </row>
    <row r="30" spans="1:19" x14ac:dyDescent="0.25">
      <c r="A30" s="690"/>
      <c r="B30" s="646"/>
      <c r="C30" s="112">
        <v>4</v>
      </c>
      <c r="D30" s="163"/>
      <c r="E30" s="844" t="s">
        <v>388</v>
      </c>
      <c r="F30" s="845"/>
      <c r="G30" s="259" t="s">
        <v>1447</v>
      </c>
      <c r="H30" s="259" t="s">
        <v>1448</v>
      </c>
      <c r="I30" s="259" t="s">
        <v>1449</v>
      </c>
      <c r="P30" s="258"/>
    </row>
    <row r="31" spans="1:19" x14ac:dyDescent="0.25">
      <c r="A31" s="690"/>
      <c r="B31" s="646"/>
      <c r="D31" s="163"/>
      <c r="E31" s="70"/>
      <c r="F31" s="163"/>
      <c r="G31" s="70"/>
      <c r="H31" s="70"/>
      <c r="I31" s="258"/>
      <c r="J31" s="70"/>
      <c r="P31" s="70"/>
      <c r="Q31" s="258"/>
    </row>
    <row r="32" spans="1:19" ht="15.75" thickBot="1" x14ac:dyDescent="0.3">
      <c r="A32" s="690"/>
      <c r="B32" s="646"/>
      <c r="D32" s="163"/>
      <c r="E32" s="229"/>
      <c r="F32" s="132"/>
      <c r="G32" s="230"/>
      <c r="H32" s="260">
        <v>1</v>
      </c>
      <c r="I32" s="260">
        <v>2</v>
      </c>
      <c r="J32" s="70"/>
      <c r="K32" s="75"/>
      <c r="L32" s="70"/>
      <c r="M32" s="75"/>
      <c r="N32" s="75"/>
      <c r="P32" s="70"/>
      <c r="Q32" s="258"/>
    </row>
    <row r="33" spans="1:22" ht="37.5" customHeight="1" thickBot="1" x14ac:dyDescent="0.3">
      <c r="A33" s="690"/>
      <c r="B33" s="646"/>
      <c r="D33" s="163"/>
      <c r="E33" s="229"/>
      <c r="F33" s="846" t="s">
        <v>505</v>
      </c>
      <c r="G33" s="848" t="s">
        <v>273</v>
      </c>
      <c r="H33" s="261" t="s">
        <v>583</v>
      </c>
      <c r="I33" s="261" t="s">
        <v>584</v>
      </c>
      <c r="J33" s="70"/>
      <c r="K33" s="75"/>
      <c r="L33" s="70"/>
      <c r="M33" s="75"/>
      <c r="N33" s="75"/>
      <c r="P33" s="70"/>
      <c r="Q33" s="258"/>
    </row>
    <row r="34" spans="1:22" ht="15.75" thickBot="1" x14ac:dyDescent="0.3">
      <c r="A34" s="690"/>
      <c r="B34" s="646"/>
      <c r="D34" s="163"/>
      <c r="E34" s="229"/>
      <c r="F34" s="847"/>
      <c r="G34" s="849"/>
      <c r="H34" s="580" t="s">
        <v>1451</v>
      </c>
      <c r="I34" s="580" t="s">
        <v>1450</v>
      </c>
      <c r="J34" s="70"/>
      <c r="K34" s="75"/>
      <c r="L34" s="70"/>
      <c r="M34" s="75"/>
      <c r="N34" s="75"/>
      <c r="P34" s="70"/>
      <c r="Q34" s="258"/>
    </row>
    <row r="35" spans="1:22" x14ac:dyDescent="0.25">
      <c r="A35" s="690"/>
      <c r="B35" s="646"/>
      <c r="D35" s="163"/>
      <c r="E35" s="229"/>
      <c r="F35" s="132"/>
      <c r="G35" s="229"/>
      <c r="H35" s="229"/>
      <c r="I35" s="132"/>
      <c r="J35" s="70"/>
      <c r="K35" s="75"/>
      <c r="L35" s="70"/>
      <c r="M35" s="75"/>
      <c r="N35" s="75"/>
      <c r="P35" s="70"/>
      <c r="Q35" s="258"/>
    </row>
    <row r="36" spans="1:22" x14ac:dyDescent="0.25">
      <c r="A36" s="690"/>
      <c r="B36" s="646"/>
      <c r="D36" s="163"/>
      <c r="E36" s="70"/>
      <c r="F36" s="162"/>
      <c r="G36" s="70"/>
      <c r="H36" s="70"/>
      <c r="I36" s="75"/>
      <c r="J36" s="70"/>
      <c r="K36" s="75"/>
      <c r="L36" s="70"/>
      <c r="M36" s="75"/>
      <c r="N36" s="75"/>
      <c r="P36" s="70"/>
      <c r="Q36" s="258"/>
    </row>
    <row r="37" spans="1:22" x14ac:dyDescent="0.25">
      <c r="A37" s="690"/>
      <c r="B37" s="646"/>
      <c r="D37" s="163"/>
      <c r="E37" s="70"/>
      <c r="F37" s="162"/>
      <c r="G37" s="70"/>
      <c r="H37" s="70"/>
      <c r="I37" s="75"/>
      <c r="J37" s="70"/>
      <c r="K37" s="75"/>
      <c r="L37" s="70"/>
      <c r="M37" s="75"/>
      <c r="N37" s="75"/>
      <c r="P37" s="70"/>
    </row>
    <row r="38" spans="1:22" x14ac:dyDescent="0.25">
      <c r="A38" s="690"/>
      <c r="B38" s="646"/>
      <c r="D38" s="6" t="s">
        <v>328</v>
      </c>
      <c r="E38" s="70"/>
      <c r="F38" s="162"/>
      <c r="G38" s="170">
        <v>1</v>
      </c>
      <c r="H38" s="262">
        <v>2</v>
      </c>
      <c r="I38" s="70"/>
      <c r="J38" s="75"/>
      <c r="K38" s="70"/>
      <c r="L38" s="75"/>
      <c r="M38" s="75"/>
      <c r="N38" s="258"/>
      <c r="O38" s="70"/>
    </row>
    <row r="39" spans="1:22" x14ac:dyDescent="0.25">
      <c r="A39" s="690"/>
      <c r="B39" s="646"/>
      <c r="D39" s="163"/>
      <c r="E39" s="163"/>
      <c r="F39" s="163"/>
      <c r="G39" s="263" t="s">
        <v>256</v>
      </c>
      <c r="H39" s="264" t="s">
        <v>257</v>
      </c>
    </row>
    <row r="40" spans="1:22" x14ac:dyDescent="0.25">
      <c r="A40" s="690"/>
      <c r="B40" s="646"/>
      <c r="C40" s="112">
        <v>5</v>
      </c>
      <c r="D40" s="163"/>
      <c r="E40" s="163"/>
      <c r="F40" s="163"/>
      <c r="G40" s="92" t="s">
        <v>1452</v>
      </c>
      <c r="H40" s="92" t="s">
        <v>1453</v>
      </c>
      <c r="O40" s="258"/>
    </row>
    <row r="41" spans="1:22" x14ac:dyDescent="0.25">
      <c r="A41" s="690"/>
      <c r="B41" s="646"/>
      <c r="D41" s="163"/>
      <c r="E41" s="163"/>
      <c r="F41" s="163"/>
    </row>
    <row r="42" spans="1:22" x14ac:dyDescent="0.25">
      <c r="A42" s="690"/>
      <c r="B42" s="646"/>
      <c r="D42" s="163"/>
      <c r="E42" s="163"/>
      <c r="F42" s="163"/>
    </row>
    <row r="43" spans="1:22" x14ac:dyDescent="0.25">
      <c r="A43" s="690"/>
      <c r="B43" s="646"/>
    </row>
    <row r="44" spans="1:22" ht="15" customHeight="1" x14ac:dyDescent="0.25">
      <c r="A44" s="690"/>
      <c r="B44" s="646"/>
      <c r="C44" s="850" t="s">
        <v>585</v>
      </c>
      <c r="D44" s="850"/>
      <c r="E44" s="850"/>
      <c r="F44" s="850"/>
      <c r="G44" s="850"/>
      <c r="H44" s="850"/>
      <c r="I44" s="850"/>
      <c r="J44" s="850"/>
      <c r="K44" s="850"/>
      <c r="L44" s="850"/>
      <c r="M44" s="834" t="s">
        <v>585</v>
      </c>
      <c r="N44" s="834"/>
      <c r="O44" s="834"/>
      <c r="P44" s="834"/>
      <c r="Q44" s="834"/>
      <c r="R44" s="834"/>
      <c r="S44" s="834"/>
      <c r="T44" s="834"/>
      <c r="U44" s="834"/>
      <c r="V44" s="834"/>
    </row>
    <row r="45" spans="1:22" ht="15" customHeight="1" x14ac:dyDescent="0.25">
      <c r="A45" s="690"/>
      <c r="B45" s="646"/>
      <c r="C45" s="265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</row>
    <row r="46" spans="1:22" x14ac:dyDescent="0.25">
      <c r="A46" s="690"/>
      <c r="B46" s="646"/>
      <c r="D46" s="106" t="s">
        <v>586</v>
      </c>
    </row>
    <row r="47" spans="1:22" x14ac:dyDescent="0.25">
      <c r="A47" s="690"/>
      <c r="B47" s="646"/>
      <c r="D47" s="106"/>
    </row>
    <row r="48" spans="1:22" ht="18.75" customHeight="1" x14ac:dyDescent="0.25">
      <c r="A48" s="690"/>
      <c r="B48" s="646"/>
      <c r="D48" s="6"/>
      <c r="E48" s="3"/>
      <c r="F48" s="3"/>
      <c r="G48" s="262">
        <v>1</v>
      </c>
      <c r="H48" s="262">
        <v>2</v>
      </c>
      <c r="I48" s="262">
        <v>3</v>
      </c>
      <c r="J48" s="262">
        <v>4</v>
      </c>
      <c r="K48" s="267"/>
      <c r="L48" s="267"/>
      <c r="M48" s="31"/>
      <c r="N48" s="31"/>
      <c r="O48" s="251"/>
    </row>
    <row r="49" spans="1:19" x14ac:dyDescent="0.25">
      <c r="A49" s="690"/>
      <c r="B49" s="646"/>
      <c r="D49" s="6"/>
      <c r="F49" s="70"/>
      <c r="G49" s="835" t="s">
        <v>587</v>
      </c>
      <c r="H49" s="836"/>
      <c r="I49" s="833" t="s">
        <v>526</v>
      </c>
      <c r="J49" s="833"/>
      <c r="M49" s="268"/>
      <c r="N49" s="268"/>
      <c r="O49" s="253"/>
    </row>
    <row r="50" spans="1:19" ht="15.75" thickBot="1" x14ac:dyDescent="0.3">
      <c r="A50" s="690"/>
      <c r="B50" s="646"/>
      <c r="C50" s="112">
        <v>6</v>
      </c>
      <c r="D50" s="3"/>
      <c r="E50" s="70"/>
      <c r="F50" s="70"/>
      <c r="G50" s="269" t="s">
        <v>99</v>
      </c>
      <c r="H50" s="269" t="s">
        <v>70</v>
      </c>
      <c r="I50" s="269" t="s">
        <v>588</v>
      </c>
      <c r="J50" s="269" t="s">
        <v>70</v>
      </c>
      <c r="M50" s="270"/>
      <c r="N50" s="31"/>
    </row>
    <row r="51" spans="1:19" ht="15.75" thickBot="1" x14ac:dyDescent="0.3">
      <c r="A51" s="690"/>
      <c r="B51" s="646"/>
      <c r="C51" s="112">
        <v>7</v>
      </c>
      <c r="D51" s="271"/>
      <c r="F51" s="272" t="s">
        <v>281</v>
      </c>
      <c r="G51" s="181" t="s">
        <v>1454</v>
      </c>
      <c r="H51" s="181" t="s">
        <v>1456</v>
      </c>
      <c r="I51" s="181" t="s">
        <v>1458</v>
      </c>
      <c r="J51" s="181" t="s">
        <v>1460</v>
      </c>
    </row>
    <row r="52" spans="1:19" ht="15.75" thickBot="1" x14ac:dyDescent="0.3">
      <c r="A52" s="690"/>
      <c r="B52" s="646"/>
      <c r="C52" s="112">
        <v>8</v>
      </c>
      <c r="D52" s="271"/>
      <c r="E52" s="510" t="s">
        <v>240</v>
      </c>
      <c r="F52" s="272" t="s">
        <v>282</v>
      </c>
      <c r="G52" s="181" t="s">
        <v>1455</v>
      </c>
      <c r="H52" s="181" t="s">
        <v>1457</v>
      </c>
      <c r="I52" s="181" t="s">
        <v>1459</v>
      </c>
      <c r="J52" s="181" t="s">
        <v>1461</v>
      </c>
    </row>
    <row r="53" spans="1:19" x14ac:dyDescent="0.25">
      <c r="A53" s="690"/>
      <c r="B53" s="646"/>
      <c r="E53" s="70"/>
      <c r="I53" s="70"/>
      <c r="J53" s="70"/>
      <c r="K53" s="70"/>
      <c r="L53" s="70"/>
    </row>
    <row r="54" spans="1:19" x14ac:dyDescent="0.25">
      <c r="A54" s="690"/>
      <c r="B54" s="646"/>
      <c r="D54" s="106" t="s">
        <v>317</v>
      </c>
      <c r="E54" s="70"/>
      <c r="I54" s="70"/>
      <c r="J54" s="70"/>
      <c r="K54" s="70"/>
      <c r="L54" s="70"/>
    </row>
    <row r="55" spans="1:19" ht="15.75" thickBot="1" x14ac:dyDescent="0.3">
      <c r="A55" s="690"/>
      <c r="B55" s="646"/>
      <c r="D55" s="6"/>
      <c r="J55" s="851" t="s">
        <v>240</v>
      </c>
      <c r="K55" s="851"/>
    </row>
    <row r="56" spans="1:19" x14ac:dyDescent="0.25">
      <c r="A56" s="690"/>
      <c r="B56" s="646"/>
      <c r="D56" s="6"/>
      <c r="G56" s="3"/>
      <c r="H56" s="262">
        <v>1</v>
      </c>
      <c r="I56" s="262">
        <v>2</v>
      </c>
      <c r="J56" s="273">
        <v>3</v>
      </c>
      <c r="K56" s="274">
        <v>4</v>
      </c>
      <c r="L56" s="3"/>
      <c r="M56" s="3"/>
      <c r="N56" s="3"/>
      <c r="O56" s="251"/>
      <c r="P56" s="3"/>
      <c r="Q56" s="3"/>
      <c r="R56" s="3"/>
      <c r="S56" s="3"/>
    </row>
    <row r="57" spans="1:19" x14ac:dyDescent="0.25">
      <c r="A57" s="690"/>
      <c r="B57" s="646"/>
      <c r="D57" s="3"/>
      <c r="E57" s="3"/>
      <c r="F57" s="3"/>
      <c r="G57" s="3"/>
      <c r="H57" s="852" t="s">
        <v>589</v>
      </c>
      <c r="I57" s="853"/>
      <c r="J57" s="854" t="s">
        <v>590</v>
      </c>
      <c r="K57" s="855"/>
      <c r="O57" s="251"/>
    </row>
    <row r="58" spans="1:19" x14ac:dyDescent="0.25">
      <c r="A58" s="690"/>
      <c r="B58" s="646"/>
      <c r="E58" s="3"/>
      <c r="F58" s="3"/>
      <c r="G58" s="3"/>
      <c r="H58" s="275" t="s">
        <v>69</v>
      </c>
      <c r="I58" s="275" t="s">
        <v>591</v>
      </c>
      <c r="J58" s="276" t="s">
        <v>69</v>
      </c>
      <c r="K58" s="277" t="s">
        <v>591</v>
      </c>
      <c r="O58" s="251"/>
    </row>
    <row r="59" spans="1:19" x14ac:dyDescent="0.25">
      <c r="A59" s="690"/>
      <c r="B59" s="646"/>
      <c r="C59" s="112">
        <v>9</v>
      </c>
      <c r="D59" s="107"/>
      <c r="E59" s="107"/>
      <c r="F59" s="843" t="s">
        <v>592</v>
      </c>
      <c r="G59" s="843"/>
      <c r="H59" s="70" t="s">
        <v>1462</v>
      </c>
      <c r="I59" s="70" t="s">
        <v>1465</v>
      </c>
      <c r="J59" s="70" t="s">
        <v>1468</v>
      </c>
      <c r="K59" s="70" t="s">
        <v>1471</v>
      </c>
    </row>
    <row r="60" spans="1:19" x14ac:dyDescent="0.25">
      <c r="A60" s="690"/>
      <c r="B60" s="646"/>
      <c r="C60" s="112">
        <v>10</v>
      </c>
      <c r="D60" s="107"/>
      <c r="E60" s="107"/>
      <c r="F60" s="843" t="s">
        <v>593</v>
      </c>
      <c r="G60" s="843"/>
      <c r="H60" s="70" t="s">
        <v>1463</v>
      </c>
      <c r="I60" s="70" t="s">
        <v>1466</v>
      </c>
      <c r="J60" s="70" t="s">
        <v>1469</v>
      </c>
      <c r="K60" s="70" t="s">
        <v>1472</v>
      </c>
    </row>
    <row r="61" spans="1:19" x14ac:dyDescent="0.25">
      <c r="A61" s="690"/>
      <c r="B61" s="646"/>
      <c r="C61" s="112">
        <v>11</v>
      </c>
      <c r="D61" s="107"/>
      <c r="E61" s="107"/>
      <c r="F61" s="843" t="s">
        <v>594</v>
      </c>
      <c r="G61" s="843"/>
      <c r="H61" s="70" t="s">
        <v>1464</v>
      </c>
      <c r="I61" s="70" t="s">
        <v>1467</v>
      </c>
      <c r="J61" s="70" t="s">
        <v>1470</v>
      </c>
      <c r="K61" s="70" t="s">
        <v>1473</v>
      </c>
    </row>
    <row r="62" spans="1:19" x14ac:dyDescent="0.25">
      <c r="A62" s="690"/>
      <c r="B62" s="646"/>
      <c r="C62" s="112">
        <v>12</v>
      </c>
      <c r="D62" s="107"/>
    </row>
    <row r="63" spans="1:19" x14ac:dyDescent="0.25">
      <c r="A63" s="690"/>
      <c r="B63" s="646"/>
      <c r="J63" s="70"/>
    </row>
    <row r="64" spans="1:19" x14ac:dyDescent="0.25">
      <c r="A64" s="690"/>
      <c r="B64" s="646"/>
      <c r="D64" s="106" t="s">
        <v>579</v>
      </c>
      <c r="J64" s="70"/>
    </row>
    <row r="65" spans="1:17" x14ac:dyDescent="0.25">
      <c r="A65" s="690"/>
      <c r="B65" s="646"/>
      <c r="D65" s="106"/>
      <c r="H65" s="262">
        <v>1</v>
      </c>
      <c r="I65" s="262">
        <v>2</v>
      </c>
      <c r="J65" s="262">
        <v>3</v>
      </c>
      <c r="K65" s="262">
        <v>4</v>
      </c>
      <c r="L65" s="262">
        <v>5</v>
      </c>
      <c r="M65" s="262">
        <v>6</v>
      </c>
    </row>
    <row r="66" spans="1:17" ht="27" customHeight="1" x14ac:dyDescent="0.25">
      <c r="A66" s="690"/>
      <c r="B66" s="646"/>
      <c r="D66" s="119"/>
      <c r="F66" s="31"/>
      <c r="G66" s="31"/>
      <c r="H66" s="837" t="s">
        <v>595</v>
      </c>
      <c r="I66" s="837"/>
      <c r="J66" s="838" t="s">
        <v>596</v>
      </c>
      <c r="K66" s="838"/>
      <c r="L66" s="837" t="s">
        <v>597</v>
      </c>
      <c r="M66" s="839"/>
      <c r="N66" s="70"/>
      <c r="O66" s="270"/>
    </row>
    <row r="67" spans="1:17" ht="15" customHeight="1" x14ac:dyDescent="0.25">
      <c r="A67" s="690"/>
      <c r="B67" s="646"/>
      <c r="D67" s="119"/>
      <c r="F67" s="31"/>
      <c r="G67" s="31"/>
      <c r="H67" s="278" t="s">
        <v>69</v>
      </c>
      <c r="I67" s="279" t="s">
        <v>70</v>
      </c>
      <c r="J67" s="280" t="s">
        <v>69</v>
      </c>
      <c r="K67" s="281" t="s">
        <v>70</v>
      </c>
      <c r="L67" s="282" t="s">
        <v>69</v>
      </c>
      <c r="M67" s="279" t="s">
        <v>70</v>
      </c>
      <c r="N67" s="70"/>
      <c r="O67" s="270"/>
    </row>
    <row r="68" spans="1:17" ht="15" customHeight="1" x14ac:dyDescent="0.25">
      <c r="A68" s="690"/>
      <c r="B68" s="646"/>
      <c r="C68" s="112">
        <v>13</v>
      </c>
      <c r="D68" s="99"/>
      <c r="E68" s="99"/>
      <c r="F68" s="70"/>
      <c r="G68" s="275" t="s">
        <v>598</v>
      </c>
      <c r="H68" s="70" t="s">
        <v>1474</v>
      </c>
      <c r="I68" s="70" t="s">
        <v>1477</v>
      </c>
      <c r="J68" s="70" t="s">
        <v>1480</v>
      </c>
      <c r="K68" s="70" t="s">
        <v>1481</v>
      </c>
      <c r="L68" s="70" t="s">
        <v>1486</v>
      </c>
      <c r="M68" s="70" t="s">
        <v>1487</v>
      </c>
      <c r="N68" s="70"/>
      <c r="O68" s="270"/>
    </row>
    <row r="69" spans="1:17" x14ac:dyDescent="0.25">
      <c r="A69" s="690"/>
      <c r="B69" s="646"/>
      <c r="C69" s="112">
        <v>14</v>
      </c>
      <c r="D69" s="99"/>
      <c r="E69" s="99"/>
      <c r="F69" s="70"/>
      <c r="G69" s="275" t="s">
        <v>599</v>
      </c>
      <c r="H69" s="70" t="s">
        <v>1475</v>
      </c>
      <c r="I69" s="70" t="s">
        <v>1478</v>
      </c>
      <c r="J69" s="70" t="s">
        <v>1482</v>
      </c>
      <c r="K69" s="70" t="s">
        <v>1483</v>
      </c>
      <c r="L69" s="70" t="s">
        <v>1488</v>
      </c>
      <c r="M69" s="70" t="s">
        <v>1489</v>
      </c>
      <c r="N69" s="70"/>
      <c r="O69" s="270"/>
    </row>
    <row r="70" spans="1:17" x14ac:dyDescent="0.25">
      <c r="A70" s="690"/>
      <c r="B70" s="646"/>
      <c r="C70" s="112">
        <v>15</v>
      </c>
      <c r="D70" s="107"/>
      <c r="E70" s="107"/>
      <c r="F70" s="70"/>
      <c r="G70" s="275" t="s">
        <v>600</v>
      </c>
      <c r="H70" s="70" t="s">
        <v>1476</v>
      </c>
      <c r="I70" s="70" t="s">
        <v>1479</v>
      </c>
      <c r="J70" s="70" t="s">
        <v>1484</v>
      </c>
      <c r="K70" s="70" t="s">
        <v>1485</v>
      </c>
      <c r="L70" s="70" t="s">
        <v>1490</v>
      </c>
      <c r="M70" s="70" t="s">
        <v>1491</v>
      </c>
      <c r="N70" s="70"/>
      <c r="O70" s="270"/>
    </row>
    <row r="71" spans="1:17" x14ac:dyDescent="0.25">
      <c r="A71" s="690"/>
      <c r="B71" s="646"/>
      <c r="D71" s="119"/>
      <c r="F71" s="31"/>
      <c r="G71" s="31"/>
      <c r="H71" s="252" t="s">
        <v>240</v>
      </c>
      <c r="J71" s="75"/>
      <c r="K71" s="70"/>
      <c r="L71" s="70"/>
      <c r="N71" s="70"/>
      <c r="O71" s="270"/>
    </row>
    <row r="72" spans="1:17" x14ac:dyDescent="0.25">
      <c r="A72" s="690"/>
      <c r="B72" s="646"/>
      <c r="C72" s="112">
        <v>16</v>
      </c>
      <c r="D72" s="119"/>
      <c r="H72" s="70" t="s">
        <v>1492</v>
      </c>
      <c r="J72" s="180"/>
      <c r="K72" s="70"/>
      <c r="L72" s="283"/>
      <c r="N72" s="70"/>
      <c r="Q72" s="270"/>
    </row>
    <row r="73" spans="1:17" x14ac:dyDescent="0.25">
      <c r="A73" s="690"/>
      <c r="B73" s="646"/>
      <c r="D73" s="119"/>
      <c r="J73" s="180"/>
      <c r="K73" s="70"/>
      <c r="L73" s="283"/>
      <c r="N73" s="70"/>
      <c r="Q73" s="270"/>
    </row>
    <row r="74" spans="1:17" x14ac:dyDescent="0.25">
      <c r="A74" s="690"/>
      <c r="B74" s="646"/>
      <c r="D74" s="106" t="s">
        <v>601</v>
      </c>
      <c r="J74" s="180"/>
      <c r="K74" s="70"/>
      <c r="L74" s="283"/>
      <c r="N74" s="70"/>
      <c r="Q74" s="270"/>
    </row>
    <row r="75" spans="1:17" x14ac:dyDescent="0.25">
      <c r="A75" s="690"/>
      <c r="B75" s="646"/>
      <c r="D75" s="119"/>
      <c r="J75" s="75"/>
      <c r="K75" s="283"/>
      <c r="L75" s="283"/>
      <c r="N75" s="70"/>
      <c r="Q75" s="270"/>
    </row>
    <row r="76" spans="1:17" x14ac:dyDescent="0.25">
      <c r="A76" s="690"/>
      <c r="B76" s="646"/>
      <c r="H76" s="262">
        <v>1</v>
      </c>
      <c r="I76" s="262">
        <v>2</v>
      </c>
      <c r="J76" s="70"/>
      <c r="L76" s="70"/>
      <c r="M76" s="270"/>
      <c r="O76" s="270"/>
    </row>
    <row r="77" spans="1:17" x14ac:dyDescent="0.25">
      <c r="A77" s="690"/>
      <c r="B77" s="646"/>
      <c r="F77" s="840" t="s">
        <v>547</v>
      </c>
      <c r="G77" s="841"/>
      <c r="H77" s="243" t="s">
        <v>69</v>
      </c>
      <c r="I77" s="243" t="s">
        <v>70</v>
      </c>
    </row>
    <row r="78" spans="1:17" x14ac:dyDescent="0.25">
      <c r="A78" s="690"/>
      <c r="B78" s="646"/>
      <c r="C78" s="112">
        <v>17</v>
      </c>
      <c r="F78" s="842" t="s">
        <v>602</v>
      </c>
      <c r="G78" s="842"/>
      <c r="H78" s="31" t="s">
        <v>1493</v>
      </c>
      <c r="I78" s="31" t="s">
        <v>1496</v>
      </c>
    </row>
    <row r="79" spans="1:17" x14ac:dyDescent="0.25">
      <c r="A79" s="690"/>
      <c r="B79" s="646"/>
      <c r="C79" s="112">
        <v>18</v>
      </c>
      <c r="F79" s="842" t="s">
        <v>603</v>
      </c>
      <c r="G79" s="842"/>
      <c r="H79" s="31" t="s">
        <v>1494</v>
      </c>
      <c r="I79" s="31" t="s">
        <v>1497</v>
      </c>
    </row>
    <row r="80" spans="1:17" x14ac:dyDescent="0.25">
      <c r="A80" s="690"/>
      <c r="B80" s="646"/>
      <c r="C80" s="112">
        <v>19</v>
      </c>
      <c r="F80" s="842" t="s">
        <v>604</v>
      </c>
      <c r="G80" s="842"/>
      <c r="H80" s="31" t="s">
        <v>1495</v>
      </c>
      <c r="I80" s="31" t="s">
        <v>1498</v>
      </c>
    </row>
    <row r="81" spans="1:2" x14ac:dyDescent="0.25">
      <c r="A81" s="690"/>
      <c r="B81" s="646"/>
    </row>
    <row r="82" spans="1:2" x14ac:dyDescent="0.25">
      <c r="A82" s="690"/>
      <c r="B82" s="646"/>
    </row>
    <row r="83" spans="1:2" x14ac:dyDescent="0.25">
      <c r="A83" s="690"/>
      <c r="B83" s="646"/>
    </row>
  </sheetData>
  <mergeCells count="29">
    <mergeCell ref="B5:O5"/>
    <mergeCell ref="G8:I8"/>
    <mergeCell ref="D10:F10"/>
    <mergeCell ref="G10:J10"/>
    <mergeCell ref="F61:G61"/>
    <mergeCell ref="E30:F30"/>
    <mergeCell ref="F33:F34"/>
    <mergeCell ref="G33:G34"/>
    <mergeCell ref="C44:L44"/>
    <mergeCell ref="J55:K55"/>
    <mergeCell ref="H57:I57"/>
    <mergeCell ref="J57:K57"/>
    <mergeCell ref="F59:G59"/>
    <mergeCell ref="F60:G60"/>
    <mergeCell ref="A13:A83"/>
    <mergeCell ref="B13:B83"/>
    <mergeCell ref="C13:N13"/>
    <mergeCell ref="G23:H23"/>
    <mergeCell ref="I23:J23"/>
    <mergeCell ref="M44:V44"/>
    <mergeCell ref="G49:H49"/>
    <mergeCell ref="I49:J49"/>
    <mergeCell ref="H66:I66"/>
    <mergeCell ref="J66:K66"/>
    <mergeCell ref="L66:M66"/>
    <mergeCell ref="F77:G77"/>
    <mergeCell ref="F78:G78"/>
    <mergeCell ref="F79:G79"/>
    <mergeCell ref="F80:G8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A5:Q167"/>
  <sheetViews>
    <sheetView topLeftCell="A148" zoomScale="90" zoomScaleNormal="90" workbookViewId="0">
      <selection activeCell="H158" sqref="H158"/>
    </sheetView>
  </sheetViews>
  <sheetFormatPr baseColWidth="10" defaultRowHeight="15" x14ac:dyDescent="0.25"/>
  <cols>
    <col min="1" max="2" width="4.85546875" customWidth="1"/>
    <col min="3" max="3" width="4.140625" style="218" customWidth="1"/>
    <col min="4" max="4" width="16.42578125" customWidth="1"/>
    <col min="5" max="5" width="14.28515625" customWidth="1"/>
    <col min="7" max="7" width="20.5703125" customWidth="1"/>
    <col min="8" max="8" width="13.7109375" customWidth="1"/>
    <col min="9" max="9" width="13.42578125" customWidth="1"/>
    <col min="10" max="10" width="14.28515625" customWidth="1"/>
  </cols>
  <sheetData>
    <row r="5" spans="1:15" ht="23.25" customHeight="1" x14ac:dyDescent="0.35">
      <c r="B5" s="727" t="s">
        <v>231</v>
      </c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</row>
    <row r="6" spans="1:15" ht="23.25" customHeight="1" x14ac:dyDescent="0.35">
      <c r="B6" s="2"/>
      <c r="C6" s="2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3.25" customHeight="1" x14ac:dyDescent="0.35">
      <c r="B7" s="2"/>
      <c r="C7" s="21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3.25" customHeight="1" thickBot="1" x14ac:dyDescent="0.4">
      <c r="B8" s="2"/>
      <c r="C8" s="214"/>
      <c r="D8" s="4" t="s">
        <v>3</v>
      </c>
      <c r="E8" s="5"/>
      <c r="F8" s="5"/>
      <c r="G8" s="692" t="s">
        <v>498</v>
      </c>
      <c r="H8" s="692"/>
      <c r="I8" s="692"/>
      <c r="J8" s="2"/>
      <c r="K8" s="2"/>
      <c r="L8" s="2"/>
      <c r="M8" s="2"/>
      <c r="N8" s="2"/>
      <c r="O8" s="2"/>
    </row>
    <row r="9" spans="1:15" ht="23.25" customHeight="1" x14ac:dyDescent="0.35">
      <c r="B9" s="2"/>
      <c r="C9" s="214"/>
      <c r="D9" s="6"/>
      <c r="E9" s="5"/>
      <c r="F9" s="5"/>
      <c r="G9" s="5"/>
      <c r="H9" s="7"/>
      <c r="I9" s="7"/>
      <c r="J9" s="2"/>
      <c r="K9" s="2"/>
      <c r="L9" s="2"/>
      <c r="M9" s="2"/>
      <c r="N9" s="2"/>
      <c r="O9" s="2"/>
    </row>
    <row r="10" spans="1:15" ht="23.25" customHeight="1" thickBot="1" x14ac:dyDescent="0.4">
      <c r="B10" s="2"/>
      <c r="C10" s="214"/>
      <c r="D10" s="693" t="s">
        <v>4</v>
      </c>
      <c r="E10" s="693"/>
      <c r="F10" s="693"/>
      <c r="G10" s="694"/>
      <c r="H10" s="694"/>
      <c r="I10" s="694"/>
      <c r="J10" s="694"/>
      <c r="K10" s="2"/>
      <c r="L10" s="2"/>
      <c r="M10" s="2"/>
      <c r="N10" s="2"/>
      <c r="O10" s="2"/>
    </row>
    <row r="11" spans="1:15" ht="23.25" customHeight="1" x14ac:dyDescent="0.35">
      <c r="B11" s="2"/>
      <c r="C11" s="21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3" spans="1:15" ht="15" customHeight="1" x14ac:dyDescent="0.25">
      <c r="A13" s="856" t="s">
        <v>499</v>
      </c>
      <c r="B13" s="646" t="s">
        <v>2</v>
      </c>
      <c r="C13" s="215" t="s">
        <v>500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7"/>
    </row>
    <row r="14" spans="1:15" x14ac:dyDescent="0.25">
      <c r="A14" s="856"/>
      <c r="B14" s="646"/>
      <c r="D14" s="219"/>
      <c r="E14" s="219"/>
      <c r="F14" s="219"/>
      <c r="G14" s="219"/>
      <c r="H14" s="219"/>
      <c r="I14" s="219"/>
      <c r="J14" s="219"/>
      <c r="K14" s="219"/>
      <c r="L14" s="219"/>
    </row>
    <row r="15" spans="1:15" x14ac:dyDescent="0.25">
      <c r="A15" s="856"/>
      <c r="B15" s="646"/>
      <c r="D15" s="219"/>
      <c r="E15" s="220"/>
      <c r="F15" s="221"/>
      <c r="G15" s="219"/>
      <c r="H15" s="219"/>
      <c r="I15" s="219"/>
      <c r="J15" s="219"/>
    </row>
    <row r="16" spans="1:15" x14ac:dyDescent="0.25">
      <c r="A16" s="856"/>
      <c r="B16" s="646"/>
      <c r="D16" s="222" t="s">
        <v>501</v>
      </c>
      <c r="E16" s="77"/>
      <c r="F16" s="112">
        <v>1</v>
      </c>
    </row>
    <row r="17" spans="1:11" x14ac:dyDescent="0.25">
      <c r="A17" s="856"/>
      <c r="B17" s="646"/>
      <c r="D17" s="223" t="s">
        <v>502</v>
      </c>
      <c r="E17" s="70"/>
      <c r="F17" s="224" t="s">
        <v>209</v>
      </c>
    </row>
    <row r="18" spans="1:11" x14ac:dyDescent="0.25">
      <c r="A18" s="856"/>
      <c r="B18" s="646"/>
      <c r="C18" s="218">
        <v>1</v>
      </c>
      <c r="D18" s="225" t="s">
        <v>75</v>
      </c>
      <c r="E18" s="70"/>
      <c r="F18" s="123" t="s">
        <v>1269</v>
      </c>
      <c r="G18" s="226"/>
    </row>
    <row r="19" spans="1:11" x14ac:dyDescent="0.25">
      <c r="A19" s="856"/>
      <c r="B19" s="646"/>
      <c r="C19" s="218">
        <v>2</v>
      </c>
      <c r="D19" s="225" t="s">
        <v>503</v>
      </c>
      <c r="E19" s="70"/>
      <c r="F19" s="123" t="s">
        <v>1268</v>
      </c>
      <c r="G19" s="226"/>
    </row>
    <row r="20" spans="1:11" x14ac:dyDescent="0.25">
      <c r="A20" s="856"/>
      <c r="B20" s="646"/>
      <c r="C20" s="218">
        <v>3</v>
      </c>
      <c r="D20" s="225" t="s">
        <v>504</v>
      </c>
      <c r="F20" s="123" t="s">
        <v>1270</v>
      </c>
      <c r="G20" s="226"/>
    </row>
    <row r="21" spans="1:11" x14ac:dyDescent="0.25">
      <c r="A21" s="856"/>
      <c r="B21" s="646"/>
      <c r="D21" s="70"/>
      <c r="F21" s="224" t="s">
        <v>240</v>
      </c>
      <c r="G21" s="226"/>
      <c r="H21" s="226"/>
      <c r="I21" s="226"/>
    </row>
    <row r="22" spans="1:11" x14ac:dyDescent="0.25">
      <c r="A22" s="856"/>
      <c r="B22" s="646"/>
      <c r="C22" s="218">
        <v>4</v>
      </c>
      <c r="D22" s="70"/>
      <c r="F22" s="123" t="s">
        <v>1271</v>
      </c>
      <c r="G22" s="226"/>
      <c r="H22" s="226"/>
      <c r="I22" s="226"/>
    </row>
    <row r="23" spans="1:11" x14ac:dyDescent="0.25">
      <c r="A23" s="856"/>
      <c r="B23" s="646"/>
      <c r="D23" s="70"/>
      <c r="F23" s="70"/>
      <c r="G23" s="226"/>
      <c r="H23" s="226"/>
      <c r="I23" s="226"/>
    </row>
    <row r="24" spans="1:11" ht="15.75" thickBot="1" x14ac:dyDescent="0.3">
      <c r="A24" s="856"/>
      <c r="B24" s="646"/>
      <c r="D24" s="70"/>
      <c r="F24" s="112">
        <v>1</v>
      </c>
      <c r="G24" s="226"/>
      <c r="H24" s="226"/>
      <c r="I24" s="226"/>
    </row>
    <row r="25" spans="1:11" ht="15" customHeight="1" thickBot="1" x14ac:dyDescent="0.3">
      <c r="A25" s="856"/>
      <c r="B25" s="646"/>
      <c r="C25" s="218">
        <v>5</v>
      </c>
      <c r="D25" s="70"/>
      <c r="E25" s="227" t="s">
        <v>505</v>
      </c>
      <c r="F25" s="228" t="s">
        <v>273</v>
      </c>
      <c r="G25" s="504" t="s">
        <v>1272</v>
      </c>
      <c r="H25" s="226"/>
      <c r="I25" s="226"/>
    </row>
    <row r="26" spans="1:11" x14ac:dyDescent="0.25">
      <c r="A26" s="856"/>
      <c r="B26" s="646"/>
      <c r="D26" s="70"/>
      <c r="F26" s="70"/>
      <c r="G26" s="226"/>
      <c r="H26" s="226"/>
      <c r="I26" s="226"/>
    </row>
    <row r="27" spans="1:11" x14ac:dyDescent="0.25">
      <c r="A27" s="856"/>
      <c r="B27" s="646"/>
      <c r="D27" s="70"/>
      <c r="F27" s="31"/>
      <c r="G27" s="70"/>
      <c r="I27" s="226"/>
      <c r="J27" s="226"/>
      <c r="K27" s="226"/>
    </row>
    <row r="28" spans="1:11" x14ac:dyDescent="0.25">
      <c r="A28" s="856"/>
      <c r="B28" s="646"/>
      <c r="D28" s="222" t="s">
        <v>506</v>
      </c>
      <c r="F28" s="112">
        <v>1</v>
      </c>
      <c r="H28" s="226"/>
      <c r="I28" s="226"/>
      <c r="J28" s="226"/>
    </row>
    <row r="29" spans="1:11" x14ac:dyDescent="0.25">
      <c r="A29" s="856"/>
      <c r="B29" s="646"/>
      <c r="D29" s="223" t="s">
        <v>502</v>
      </c>
      <c r="E29" s="70"/>
      <c r="F29" s="224" t="s">
        <v>209</v>
      </c>
      <c r="G29" s="226"/>
    </row>
    <row r="30" spans="1:11" x14ac:dyDescent="0.25">
      <c r="A30" s="856"/>
      <c r="B30" s="646"/>
      <c r="C30" s="218">
        <v>6</v>
      </c>
      <c r="D30" s="225" t="s">
        <v>75</v>
      </c>
      <c r="E30" s="70"/>
      <c r="F30" s="123" t="s">
        <v>1273</v>
      </c>
      <c r="G30" s="226"/>
    </row>
    <row r="31" spans="1:11" x14ac:dyDescent="0.25">
      <c r="A31" s="856"/>
      <c r="B31" s="646"/>
      <c r="C31" s="218">
        <v>7</v>
      </c>
      <c r="D31" s="225" t="s">
        <v>503</v>
      </c>
      <c r="E31" s="70"/>
      <c r="F31" s="123" t="s">
        <v>1274</v>
      </c>
    </row>
    <row r="32" spans="1:11" x14ac:dyDescent="0.25">
      <c r="A32" s="856"/>
      <c r="B32" s="646"/>
      <c r="C32" s="218">
        <v>8</v>
      </c>
      <c r="D32" s="225" t="s">
        <v>504</v>
      </c>
      <c r="F32" s="123" t="s">
        <v>1275</v>
      </c>
    </row>
    <row r="33" spans="1:14" x14ac:dyDescent="0.25">
      <c r="A33" s="856"/>
      <c r="B33" s="646"/>
      <c r="D33" s="70"/>
      <c r="F33" s="224" t="s">
        <v>240</v>
      </c>
    </row>
    <row r="34" spans="1:14" x14ac:dyDescent="0.25">
      <c r="A34" s="856"/>
      <c r="B34" s="166"/>
      <c r="C34" s="218">
        <v>9</v>
      </c>
      <c r="D34" s="70"/>
      <c r="F34" s="123" t="s">
        <v>1277</v>
      </c>
    </row>
    <row r="35" spans="1:14" ht="15.75" customHeight="1" thickBot="1" x14ac:dyDescent="0.3">
      <c r="A35" s="856"/>
      <c r="B35" s="166"/>
      <c r="D35" s="70"/>
      <c r="F35" s="112">
        <v>1</v>
      </c>
    </row>
    <row r="36" spans="1:14" ht="15.75" customHeight="1" thickBot="1" x14ac:dyDescent="0.3">
      <c r="A36" s="856"/>
      <c r="B36" s="166"/>
      <c r="C36" s="218">
        <v>10</v>
      </c>
      <c r="D36" s="70"/>
      <c r="E36" s="227" t="s">
        <v>505</v>
      </c>
      <c r="F36" s="228" t="s">
        <v>273</v>
      </c>
      <c r="G36" s="504" t="s">
        <v>1276</v>
      </c>
    </row>
    <row r="37" spans="1:14" x14ac:dyDescent="0.25">
      <c r="A37" s="856"/>
      <c r="B37" s="166"/>
      <c r="D37" s="70"/>
      <c r="F37" s="70"/>
      <c r="G37" s="70"/>
    </row>
    <row r="38" spans="1:14" x14ac:dyDescent="0.25">
      <c r="A38" s="856"/>
      <c r="B38" s="166"/>
      <c r="D38" s="70"/>
      <c r="F38" s="70"/>
      <c r="G38" s="70"/>
    </row>
    <row r="39" spans="1:14" ht="15" customHeight="1" x14ac:dyDescent="0.25">
      <c r="A39" s="856"/>
      <c r="B39" s="857" t="s">
        <v>266</v>
      </c>
      <c r="C39" s="231" t="s">
        <v>507</v>
      </c>
      <c r="D39" s="217"/>
      <c r="E39" s="217"/>
      <c r="F39" s="232"/>
      <c r="G39" s="233"/>
      <c r="H39" s="234"/>
      <c r="I39" s="234"/>
      <c r="J39" s="217"/>
      <c r="K39" s="217"/>
      <c r="L39" s="217"/>
      <c r="M39" s="217"/>
      <c r="N39" s="217"/>
    </row>
    <row r="40" spans="1:14" x14ac:dyDescent="0.25">
      <c r="A40" s="856"/>
      <c r="B40" s="857"/>
      <c r="F40" s="31"/>
      <c r="G40" s="107"/>
      <c r="H40" s="70"/>
      <c r="I40" s="70"/>
    </row>
    <row r="41" spans="1:14" x14ac:dyDescent="0.25">
      <c r="A41" s="856"/>
      <c r="B41" s="857"/>
      <c r="E41" s="191"/>
      <c r="F41" s="194" t="s">
        <v>508</v>
      </c>
      <c r="G41" s="3"/>
      <c r="H41" s="3"/>
      <c r="I41" s="3"/>
      <c r="J41" s="3"/>
      <c r="K41" s="3"/>
      <c r="L41" s="3"/>
    </row>
    <row r="42" spans="1:14" x14ac:dyDescent="0.25">
      <c r="A42" s="856"/>
      <c r="B42" s="857"/>
      <c r="D42" s="222" t="s">
        <v>509</v>
      </c>
      <c r="F42" s="112">
        <v>1</v>
      </c>
      <c r="G42" s="112">
        <v>2</v>
      </c>
      <c r="H42" s="70"/>
      <c r="I42" s="70"/>
      <c r="J42" s="31"/>
    </row>
    <row r="43" spans="1:14" ht="15.75" thickBot="1" x14ac:dyDescent="0.3">
      <c r="A43" s="856"/>
      <c r="B43" s="857"/>
      <c r="E43" s="117"/>
      <c r="F43" s="224" t="s">
        <v>99</v>
      </c>
      <c r="G43" s="224" t="s">
        <v>70</v>
      </c>
      <c r="J43" s="70"/>
    </row>
    <row r="44" spans="1:14" ht="15.75" thickBot="1" x14ac:dyDescent="0.3">
      <c r="A44" s="856"/>
      <c r="B44" s="857"/>
      <c r="C44" s="218">
        <v>11</v>
      </c>
      <c r="E44" s="228" t="s">
        <v>510</v>
      </c>
      <c r="F44" s="123" t="s">
        <v>1278</v>
      </c>
      <c r="G44" s="123" t="s">
        <v>511</v>
      </c>
      <c r="J44" s="70"/>
    </row>
    <row r="45" spans="1:14" ht="15.75" thickBot="1" x14ac:dyDescent="0.3">
      <c r="A45" s="856"/>
      <c r="B45" s="857"/>
      <c r="C45" s="218">
        <v>12</v>
      </c>
      <c r="E45" s="228" t="s">
        <v>512</v>
      </c>
      <c r="F45" s="174" t="s">
        <v>1279</v>
      </c>
      <c r="G45" s="174" t="s">
        <v>513</v>
      </c>
      <c r="J45" s="70"/>
    </row>
    <row r="46" spans="1:14" ht="15.75" thickBot="1" x14ac:dyDescent="0.3">
      <c r="A46" s="856"/>
      <c r="B46" s="857"/>
      <c r="E46" s="119"/>
      <c r="F46" s="228" t="s">
        <v>240</v>
      </c>
      <c r="G46" s="228" t="s">
        <v>70</v>
      </c>
      <c r="H46" s="70"/>
      <c r="I46" s="70"/>
      <c r="J46" s="70"/>
    </row>
    <row r="47" spans="1:14" x14ac:dyDescent="0.25">
      <c r="A47" s="856"/>
      <c r="B47" s="857"/>
      <c r="C47" s="218">
        <v>13</v>
      </c>
      <c r="E47" s="119"/>
      <c r="F47" s="174" t="s">
        <v>1279</v>
      </c>
      <c r="G47" s="174" t="s">
        <v>513</v>
      </c>
      <c r="H47" s="70"/>
      <c r="I47" s="70"/>
      <c r="J47" s="70"/>
    </row>
    <row r="48" spans="1:14" x14ac:dyDescent="0.25">
      <c r="A48" s="856"/>
      <c r="B48" s="857"/>
      <c r="E48" s="119"/>
      <c r="F48" s="70"/>
      <c r="G48" s="70"/>
      <c r="H48" s="70"/>
      <c r="I48" s="70"/>
      <c r="J48" s="70"/>
      <c r="K48" s="70"/>
      <c r="L48" s="70"/>
    </row>
    <row r="49" spans="1:13" x14ac:dyDescent="0.25">
      <c r="A49" s="856"/>
      <c r="B49" s="857"/>
      <c r="E49" s="119"/>
      <c r="F49" s="194" t="s">
        <v>508</v>
      </c>
      <c r="G49" s="3"/>
      <c r="H49" s="70"/>
      <c r="I49" s="70"/>
      <c r="J49" s="70"/>
      <c r="K49" s="70"/>
      <c r="L49" s="70"/>
    </row>
    <row r="50" spans="1:13" x14ac:dyDescent="0.25">
      <c r="A50" s="856"/>
      <c r="B50" s="857"/>
      <c r="D50" s="222" t="s">
        <v>317</v>
      </c>
      <c r="E50" s="119"/>
      <c r="F50" s="112">
        <v>1</v>
      </c>
      <c r="G50" s="112">
        <v>2</v>
      </c>
      <c r="H50" s="70"/>
      <c r="I50" s="70"/>
      <c r="J50" s="70"/>
      <c r="K50" s="70"/>
      <c r="L50" s="70"/>
    </row>
    <row r="51" spans="1:13" ht="15.75" thickBot="1" x14ac:dyDescent="0.3">
      <c r="A51" s="856"/>
      <c r="B51" s="857"/>
      <c r="E51" s="117"/>
      <c r="F51" s="224" t="s">
        <v>99</v>
      </c>
      <c r="G51" s="224" t="s">
        <v>70</v>
      </c>
      <c r="H51" s="70"/>
      <c r="I51" s="70"/>
      <c r="J51" s="70"/>
      <c r="K51" s="70"/>
      <c r="L51" s="70"/>
    </row>
    <row r="52" spans="1:13" ht="15.75" thickBot="1" x14ac:dyDescent="0.3">
      <c r="A52" s="856"/>
      <c r="B52" s="857"/>
      <c r="C52" s="218">
        <v>14</v>
      </c>
      <c r="D52" s="228" t="s">
        <v>510</v>
      </c>
      <c r="E52" s="119"/>
      <c r="F52" s="123" t="s">
        <v>1280</v>
      </c>
      <c r="G52" s="123" t="s">
        <v>514</v>
      </c>
      <c r="H52" s="70"/>
      <c r="I52" s="70"/>
      <c r="J52" s="70"/>
      <c r="K52" s="70"/>
      <c r="L52" s="235"/>
      <c r="M52" s="235"/>
    </row>
    <row r="53" spans="1:13" ht="15.75" thickBot="1" x14ac:dyDescent="0.3">
      <c r="A53" s="856"/>
      <c r="B53" s="857"/>
      <c r="C53" s="218">
        <v>15</v>
      </c>
      <c r="D53" s="228" t="s">
        <v>512</v>
      </c>
      <c r="E53" s="119"/>
      <c r="F53" s="123" t="s">
        <v>1281</v>
      </c>
      <c r="G53" s="123" t="s">
        <v>515</v>
      </c>
      <c r="H53" s="70"/>
      <c r="I53" s="70"/>
      <c r="J53" s="70"/>
      <c r="K53" s="70"/>
      <c r="L53" s="70"/>
    </row>
    <row r="54" spans="1:13" x14ac:dyDescent="0.25">
      <c r="A54" s="856"/>
      <c r="B54" s="857"/>
      <c r="F54" s="224" t="s">
        <v>240</v>
      </c>
      <c r="G54" s="224" t="s">
        <v>70</v>
      </c>
      <c r="H54" s="70"/>
      <c r="I54" s="70"/>
      <c r="J54" s="70"/>
      <c r="K54" s="70"/>
      <c r="L54" s="70"/>
    </row>
    <row r="55" spans="1:13" x14ac:dyDescent="0.25">
      <c r="A55" s="856"/>
      <c r="B55" s="857"/>
      <c r="C55" s="218">
        <v>16</v>
      </c>
      <c r="F55" s="123" t="s">
        <v>1281</v>
      </c>
      <c r="G55" s="123" t="s">
        <v>515</v>
      </c>
      <c r="H55" s="70"/>
      <c r="I55" s="70"/>
      <c r="J55" s="70"/>
      <c r="K55" s="70"/>
      <c r="L55" s="70"/>
    </row>
    <row r="56" spans="1:13" x14ac:dyDescent="0.25">
      <c r="A56" s="856"/>
      <c r="B56" s="857"/>
      <c r="E56" s="119"/>
      <c r="F56" s="70"/>
      <c r="G56" s="70"/>
      <c r="H56" s="70"/>
      <c r="I56" s="70"/>
      <c r="J56" s="70"/>
      <c r="K56" s="70"/>
      <c r="L56" s="70"/>
    </row>
    <row r="57" spans="1:13" x14ac:dyDescent="0.25">
      <c r="A57" s="856"/>
      <c r="B57" s="857"/>
      <c r="D57" s="222" t="s">
        <v>516</v>
      </c>
      <c r="E57" s="119"/>
      <c r="F57" s="70"/>
      <c r="G57" s="70"/>
      <c r="H57" s="70"/>
      <c r="I57" s="70"/>
      <c r="J57" s="70"/>
      <c r="K57" s="70"/>
      <c r="L57" s="70"/>
    </row>
    <row r="58" spans="1:13" x14ac:dyDescent="0.25">
      <c r="A58" s="856"/>
      <c r="B58" s="857"/>
      <c r="E58" s="191"/>
      <c r="F58" s="194" t="s">
        <v>517</v>
      </c>
      <c r="G58" s="3"/>
      <c r="H58" s="3"/>
      <c r="I58" s="3"/>
      <c r="J58" s="3"/>
      <c r="K58" s="3"/>
      <c r="L58" s="70"/>
    </row>
    <row r="59" spans="1:13" x14ac:dyDescent="0.25">
      <c r="A59" s="856"/>
      <c r="B59" s="857"/>
      <c r="F59" s="112">
        <v>1</v>
      </c>
      <c r="G59" s="112">
        <v>2</v>
      </c>
      <c r="H59" s="70"/>
      <c r="I59" s="70"/>
      <c r="J59" s="70"/>
    </row>
    <row r="60" spans="1:13" ht="15.75" thickBot="1" x14ac:dyDescent="0.3">
      <c r="A60" s="856"/>
      <c r="B60" s="857"/>
      <c r="E60" s="117"/>
      <c r="F60" s="224" t="s">
        <v>99</v>
      </c>
      <c r="G60" s="224" t="s">
        <v>70</v>
      </c>
      <c r="J60" s="70"/>
    </row>
    <row r="61" spans="1:13" ht="15.75" thickBot="1" x14ac:dyDescent="0.3">
      <c r="A61" s="856"/>
      <c r="B61" s="857"/>
      <c r="C61" s="218">
        <v>17</v>
      </c>
      <c r="D61" s="228" t="s">
        <v>510</v>
      </c>
      <c r="E61" s="119"/>
      <c r="F61" s="123" t="s">
        <v>1282</v>
      </c>
      <c r="G61" s="123" t="s">
        <v>518</v>
      </c>
      <c r="J61" s="70"/>
    </row>
    <row r="62" spans="1:13" ht="15.75" thickBot="1" x14ac:dyDescent="0.3">
      <c r="A62" s="856"/>
      <c r="B62" s="857"/>
      <c r="C62" s="218">
        <v>18</v>
      </c>
      <c r="D62" s="228" t="s">
        <v>512</v>
      </c>
      <c r="E62" s="119"/>
      <c r="F62" s="123" t="s">
        <v>1283</v>
      </c>
      <c r="G62" s="123" t="s">
        <v>519</v>
      </c>
      <c r="J62" s="70"/>
    </row>
    <row r="63" spans="1:13" x14ac:dyDescent="0.25">
      <c r="A63" s="856"/>
      <c r="B63" s="857"/>
      <c r="F63" s="224" t="s">
        <v>240</v>
      </c>
      <c r="G63" s="224" t="s">
        <v>70</v>
      </c>
      <c r="H63" s="70"/>
      <c r="I63" s="70"/>
    </row>
    <row r="64" spans="1:13" x14ac:dyDescent="0.25">
      <c r="A64" s="856"/>
      <c r="B64" s="857"/>
      <c r="C64" s="218">
        <v>19</v>
      </c>
      <c r="F64" s="123" t="s">
        <v>1283</v>
      </c>
      <c r="G64" s="123" t="s">
        <v>519</v>
      </c>
      <c r="H64" s="70"/>
      <c r="I64" s="70"/>
    </row>
    <row r="65" spans="1:15" x14ac:dyDescent="0.25">
      <c r="A65" s="856"/>
      <c r="B65" s="857"/>
      <c r="E65" s="119"/>
      <c r="F65" s="70"/>
      <c r="G65" s="70"/>
      <c r="H65" s="70"/>
      <c r="I65" s="70"/>
      <c r="J65" s="70"/>
      <c r="K65" s="70"/>
    </row>
    <row r="66" spans="1:15" x14ac:dyDescent="0.25">
      <c r="A66" s="856"/>
      <c r="B66" s="857"/>
      <c r="E66" s="191"/>
      <c r="F66" s="194" t="s">
        <v>520</v>
      </c>
      <c r="G66" s="3"/>
      <c r="H66" s="3"/>
      <c r="I66" s="3"/>
      <c r="J66" s="3"/>
      <c r="K66" s="3"/>
    </row>
    <row r="67" spans="1:15" x14ac:dyDescent="0.25">
      <c r="A67" s="856"/>
      <c r="B67" s="857"/>
      <c r="F67" s="112">
        <v>1</v>
      </c>
      <c r="G67" s="112">
        <v>2</v>
      </c>
      <c r="H67" s="70"/>
      <c r="I67" s="70"/>
    </row>
    <row r="68" spans="1:15" ht="15.75" thickBot="1" x14ac:dyDescent="0.3">
      <c r="A68" s="856"/>
      <c r="B68" s="857"/>
      <c r="E68" s="117"/>
      <c r="F68" s="224" t="s">
        <v>240</v>
      </c>
      <c r="G68" s="224" t="s">
        <v>70</v>
      </c>
    </row>
    <row r="69" spans="1:15" ht="15.75" thickBot="1" x14ac:dyDescent="0.3">
      <c r="A69" s="856"/>
      <c r="B69" s="857"/>
      <c r="C69" s="218">
        <v>20</v>
      </c>
      <c r="D69" s="228" t="s">
        <v>510</v>
      </c>
      <c r="E69" s="119"/>
      <c r="F69" s="123" t="s">
        <v>1284</v>
      </c>
      <c r="G69" s="123" t="s">
        <v>521</v>
      </c>
    </row>
    <row r="70" spans="1:15" x14ac:dyDescent="0.25">
      <c r="A70" s="856"/>
      <c r="B70" s="857"/>
      <c r="H70" s="70"/>
      <c r="I70" s="70"/>
    </row>
    <row r="71" spans="1:15" ht="19.5" customHeight="1" x14ac:dyDescent="0.25">
      <c r="A71" s="856"/>
      <c r="B71" s="857"/>
      <c r="D71" s="70"/>
      <c r="E71" s="70"/>
      <c r="F71" s="139">
        <v>1</v>
      </c>
      <c r="G71" s="139">
        <v>2</v>
      </c>
      <c r="H71" s="70"/>
      <c r="I71" s="70"/>
    </row>
    <row r="72" spans="1:15" x14ac:dyDescent="0.25">
      <c r="A72" s="856"/>
      <c r="B72" s="857"/>
      <c r="F72" s="224" t="s">
        <v>99</v>
      </c>
      <c r="G72" s="224" t="s">
        <v>70</v>
      </c>
      <c r="H72" s="70"/>
      <c r="I72" s="70"/>
    </row>
    <row r="73" spans="1:15" x14ac:dyDescent="0.25">
      <c r="A73" s="856"/>
      <c r="B73" s="857"/>
      <c r="C73" s="218">
        <v>21</v>
      </c>
      <c r="D73" s="505" t="s">
        <v>522</v>
      </c>
      <c r="F73" s="123" t="s">
        <v>1285</v>
      </c>
      <c r="G73" s="123" t="s">
        <v>523</v>
      </c>
      <c r="H73" s="70"/>
      <c r="I73" s="70"/>
    </row>
    <row r="74" spans="1:15" x14ac:dyDescent="0.25">
      <c r="A74" s="856"/>
      <c r="B74" s="857"/>
      <c r="D74" s="106"/>
      <c r="E74" s="106"/>
      <c r="F74" s="106"/>
      <c r="G74" s="106"/>
      <c r="H74" s="106"/>
      <c r="I74" s="106"/>
      <c r="J74" s="106"/>
      <c r="K74" s="106"/>
      <c r="L74" s="106"/>
    </row>
    <row r="75" spans="1:15" x14ac:dyDescent="0.25">
      <c r="A75" s="856"/>
      <c r="B75" s="857"/>
    </row>
    <row r="76" spans="1:15" x14ac:dyDescent="0.25">
      <c r="A76" s="856"/>
      <c r="B76" s="857"/>
      <c r="C76" s="236" t="s">
        <v>524</v>
      </c>
      <c r="D76" s="217"/>
      <c r="E76" s="237"/>
      <c r="F76" s="234"/>
      <c r="G76" s="234"/>
      <c r="H76" s="217"/>
      <c r="I76" s="217"/>
      <c r="J76" s="217"/>
      <c r="K76" s="217"/>
      <c r="L76" s="217"/>
      <c r="M76" s="217"/>
      <c r="N76" s="217"/>
      <c r="O76" s="217"/>
    </row>
    <row r="77" spans="1:15" x14ac:dyDescent="0.25">
      <c r="A77" s="856"/>
      <c r="B77" s="857"/>
      <c r="E77" s="117"/>
      <c r="F77" s="70"/>
      <c r="G77" s="70"/>
    </row>
    <row r="78" spans="1:15" x14ac:dyDescent="0.25">
      <c r="A78" s="856"/>
      <c r="B78" s="857"/>
      <c r="D78" s="222" t="s">
        <v>525</v>
      </c>
      <c r="F78" s="70"/>
      <c r="G78" s="70"/>
    </row>
    <row r="79" spans="1:15" x14ac:dyDescent="0.25">
      <c r="A79" s="856"/>
      <c r="B79" s="857"/>
      <c r="D79" s="222"/>
      <c r="F79" s="112">
        <v>1</v>
      </c>
      <c r="G79" s="112">
        <v>2</v>
      </c>
      <c r="H79" s="112">
        <v>3</v>
      </c>
      <c r="I79" s="112">
        <v>4</v>
      </c>
    </row>
    <row r="80" spans="1:15" x14ac:dyDescent="0.25">
      <c r="A80" s="856"/>
      <c r="B80" s="857"/>
      <c r="D80" s="222"/>
      <c r="F80" s="224" t="s">
        <v>358</v>
      </c>
      <c r="G80" s="224" t="s">
        <v>70</v>
      </c>
      <c r="H80" s="224" t="s">
        <v>526</v>
      </c>
      <c r="I80" s="224" t="s">
        <v>70</v>
      </c>
    </row>
    <row r="81" spans="1:13" x14ac:dyDescent="0.25">
      <c r="A81" s="856"/>
      <c r="B81" s="857"/>
      <c r="C81" s="218">
        <v>22</v>
      </c>
      <c r="D81" s="224" t="s">
        <v>510</v>
      </c>
      <c r="F81" s="123" t="s">
        <v>1286</v>
      </c>
      <c r="G81" s="123" t="s">
        <v>527</v>
      </c>
      <c r="H81" s="123" t="s">
        <v>1287</v>
      </c>
      <c r="I81" s="123" t="s">
        <v>528</v>
      </c>
    </row>
    <row r="82" spans="1:13" x14ac:dyDescent="0.25">
      <c r="A82" s="856"/>
      <c r="B82" s="857"/>
      <c r="D82" s="222"/>
      <c r="F82" s="70"/>
      <c r="G82" s="70"/>
    </row>
    <row r="83" spans="1:13" x14ac:dyDescent="0.25">
      <c r="A83" s="856"/>
      <c r="B83" s="857"/>
      <c r="E83" s="70"/>
    </row>
    <row r="84" spans="1:13" x14ac:dyDescent="0.25">
      <c r="A84" s="856"/>
      <c r="B84" s="857"/>
      <c r="C84" s="218">
        <v>23</v>
      </c>
      <c r="D84" s="505" t="s">
        <v>529</v>
      </c>
      <c r="E84" s="506"/>
      <c r="F84" s="131" t="s">
        <v>1288</v>
      </c>
    </row>
    <row r="85" spans="1:13" x14ac:dyDescent="0.25">
      <c r="A85" s="856"/>
      <c r="B85" s="857"/>
      <c r="D85" s="124"/>
    </row>
    <row r="86" spans="1:13" x14ac:dyDescent="0.25">
      <c r="A86" s="856"/>
      <c r="B86" s="857"/>
      <c r="D86" s="70"/>
      <c r="F86" s="31"/>
      <c r="G86" s="107"/>
      <c r="H86" s="70"/>
      <c r="I86" s="70"/>
    </row>
    <row r="87" spans="1:13" x14ac:dyDescent="0.25">
      <c r="A87" s="856"/>
      <c r="B87" s="857"/>
      <c r="D87" s="222" t="s">
        <v>530</v>
      </c>
      <c r="E87" s="70"/>
      <c r="F87" s="70"/>
      <c r="G87" s="107"/>
      <c r="H87" s="70"/>
      <c r="I87" s="70"/>
    </row>
    <row r="88" spans="1:13" x14ac:dyDescent="0.25">
      <c r="A88" s="856"/>
      <c r="B88" s="857"/>
      <c r="D88" s="222"/>
      <c r="E88" s="70"/>
      <c r="F88" s="70"/>
      <c r="G88" s="107"/>
      <c r="H88" s="112">
        <v>1</v>
      </c>
      <c r="I88" s="112">
        <v>2</v>
      </c>
      <c r="J88" s="112">
        <v>3</v>
      </c>
      <c r="K88" s="112">
        <v>4</v>
      </c>
      <c r="L88" s="112">
        <v>5</v>
      </c>
      <c r="M88" s="112">
        <v>6</v>
      </c>
    </row>
    <row r="89" spans="1:13" x14ac:dyDescent="0.25">
      <c r="A89" s="856"/>
      <c r="B89" s="857"/>
      <c r="D89" s="70"/>
      <c r="H89" s="866" t="s">
        <v>531</v>
      </c>
      <c r="I89" s="867"/>
      <c r="J89" s="866" t="s">
        <v>532</v>
      </c>
      <c r="K89" s="867"/>
      <c r="L89" s="866" t="s">
        <v>533</v>
      </c>
      <c r="M89" s="868"/>
    </row>
    <row r="90" spans="1:13" ht="15.75" thickBot="1" x14ac:dyDescent="0.3">
      <c r="A90" s="856"/>
      <c r="B90" s="857"/>
      <c r="D90" s="70"/>
      <c r="F90" s="860" t="s">
        <v>534</v>
      </c>
      <c r="G90" s="861"/>
      <c r="H90" s="225" t="s">
        <v>99</v>
      </c>
      <c r="I90" s="238" t="s">
        <v>70</v>
      </c>
      <c r="J90" s="225" t="s">
        <v>99</v>
      </c>
      <c r="K90" s="238" t="s">
        <v>70</v>
      </c>
      <c r="L90" s="225" t="s">
        <v>99</v>
      </c>
      <c r="M90" s="238" t="s">
        <v>70</v>
      </c>
    </row>
    <row r="91" spans="1:13" ht="15.75" thickBot="1" x14ac:dyDescent="0.3">
      <c r="A91" s="856"/>
      <c r="B91" s="857"/>
      <c r="C91" s="218">
        <v>24</v>
      </c>
      <c r="F91" s="862" t="s">
        <v>535</v>
      </c>
      <c r="G91" s="863"/>
      <c r="H91" s="239" t="s">
        <v>1289</v>
      </c>
      <c r="I91" s="239" t="s">
        <v>1296</v>
      </c>
      <c r="J91" s="239" t="s">
        <v>1303</v>
      </c>
      <c r="K91" s="239" t="s">
        <v>1310</v>
      </c>
      <c r="L91" s="239" t="s">
        <v>1317</v>
      </c>
      <c r="M91" s="239" t="s">
        <v>1324</v>
      </c>
    </row>
    <row r="92" spans="1:13" ht="15.75" thickBot="1" x14ac:dyDescent="0.3">
      <c r="A92" s="856"/>
      <c r="B92" s="857"/>
      <c r="C92" s="218">
        <v>25</v>
      </c>
      <c r="F92" s="862" t="s">
        <v>536</v>
      </c>
      <c r="G92" s="863"/>
      <c r="H92" s="239" t="s">
        <v>1290</v>
      </c>
      <c r="I92" s="239" t="s">
        <v>1297</v>
      </c>
      <c r="J92" s="239" t="s">
        <v>1304</v>
      </c>
      <c r="K92" s="239" t="s">
        <v>1311</v>
      </c>
      <c r="L92" s="239" t="s">
        <v>1318</v>
      </c>
      <c r="M92" s="239" t="s">
        <v>1325</v>
      </c>
    </row>
    <row r="93" spans="1:13" ht="15.75" thickBot="1" x14ac:dyDescent="0.3">
      <c r="A93" s="856"/>
      <c r="B93" s="857"/>
      <c r="C93" s="218">
        <v>26</v>
      </c>
      <c r="F93" s="862" t="s">
        <v>537</v>
      </c>
      <c r="G93" s="863"/>
      <c r="H93" s="239" t="s">
        <v>1291</v>
      </c>
      <c r="I93" s="239" t="s">
        <v>1298</v>
      </c>
      <c r="J93" s="239" t="s">
        <v>1305</v>
      </c>
      <c r="K93" s="239" t="s">
        <v>1312</v>
      </c>
      <c r="L93" s="239" t="s">
        <v>1319</v>
      </c>
      <c r="M93" s="239" t="s">
        <v>1326</v>
      </c>
    </row>
    <row r="94" spans="1:13" ht="15.75" thickBot="1" x14ac:dyDescent="0.3">
      <c r="A94" s="856"/>
      <c r="B94" s="857"/>
      <c r="C94" s="218">
        <v>27</v>
      </c>
      <c r="F94" s="862" t="s">
        <v>538</v>
      </c>
      <c r="G94" s="863"/>
      <c r="H94" s="239" t="s">
        <v>1292</v>
      </c>
      <c r="I94" s="239" t="s">
        <v>1299</v>
      </c>
      <c r="J94" s="239" t="s">
        <v>1306</v>
      </c>
      <c r="K94" s="239" t="s">
        <v>1313</v>
      </c>
      <c r="L94" s="239" t="s">
        <v>1320</v>
      </c>
      <c r="M94" s="239" t="s">
        <v>1327</v>
      </c>
    </row>
    <row r="95" spans="1:13" ht="15.75" thickBot="1" x14ac:dyDescent="0.3">
      <c r="A95" s="856"/>
      <c r="B95" s="857"/>
      <c r="C95" s="218">
        <v>28</v>
      </c>
      <c r="F95" s="862" t="s">
        <v>539</v>
      </c>
      <c r="G95" s="863"/>
      <c r="H95" s="239" t="s">
        <v>1293</v>
      </c>
      <c r="I95" s="239" t="s">
        <v>1300</v>
      </c>
      <c r="J95" s="239" t="s">
        <v>1307</v>
      </c>
      <c r="K95" s="239" t="s">
        <v>1314</v>
      </c>
      <c r="L95" s="239" t="s">
        <v>1321</v>
      </c>
      <c r="M95" s="239" t="s">
        <v>1328</v>
      </c>
    </row>
    <row r="96" spans="1:13" ht="15.75" thickBot="1" x14ac:dyDescent="0.3">
      <c r="A96" s="856"/>
      <c r="B96" s="857"/>
      <c r="C96" s="218">
        <v>29</v>
      </c>
      <c r="F96" s="862" t="s">
        <v>540</v>
      </c>
      <c r="G96" s="863"/>
      <c r="H96" s="239" t="s">
        <v>1294</v>
      </c>
      <c r="I96" s="239" t="s">
        <v>1301</v>
      </c>
      <c r="J96" s="239" t="s">
        <v>1308</v>
      </c>
      <c r="K96" s="239" t="s">
        <v>1315</v>
      </c>
      <c r="L96" s="239" t="s">
        <v>1322</v>
      </c>
      <c r="M96" s="239" t="s">
        <v>1329</v>
      </c>
    </row>
    <row r="97" spans="1:15" ht="15.75" thickBot="1" x14ac:dyDescent="0.3">
      <c r="A97" s="856"/>
      <c r="B97" s="857"/>
      <c r="C97" s="218">
        <v>30</v>
      </c>
      <c r="F97" s="858" t="s">
        <v>541</v>
      </c>
      <c r="G97" s="859"/>
      <c r="H97" s="239" t="s">
        <v>1295</v>
      </c>
      <c r="I97" s="239" t="s">
        <v>1302</v>
      </c>
      <c r="J97" s="239" t="s">
        <v>1309</v>
      </c>
      <c r="K97" s="239" t="s">
        <v>1316</v>
      </c>
      <c r="L97" s="239" t="s">
        <v>1323</v>
      </c>
      <c r="M97" s="239" t="s">
        <v>1330</v>
      </c>
    </row>
    <row r="98" spans="1:15" x14ac:dyDescent="0.25">
      <c r="A98" s="856"/>
      <c r="B98" s="857"/>
      <c r="H98" s="112">
        <v>1</v>
      </c>
      <c r="I98" s="112">
        <v>2</v>
      </c>
      <c r="J98" s="112">
        <v>3</v>
      </c>
      <c r="K98" s="112">
        <v>4</v>
      </c>
      <c r="L98" s="112">
        <v>5</v>
      </c>
      <c r="M98" s="112">
        <v>6</v>
      </c>
    </row>
    <row r="99" spans="1:15" x14ac:dyDescent="0.25">
      <c r="A99" s="856"/>
      <c r="B99" s="857"/>
      <c r="H99" s="871" t="s">
        <v>542</v>
      </c>
      <c r="I99" s="871"/>
      <c r="J99" s="869" t="s">
        <v>543</v>
      </c>
      <c r="K99" s="870"/>
      <c r="L99" s="869" t="s">
        <v>544</v>
      </c>
      <c r="M99" s="870"/>
      <c r="N99" s="869" t="s">
        <v>545</v>
      </c>
      <c r="O99" s="870"/>
    </row>
    <row r="100" spans="1:15" ht="15.75" thickBot="1" x14ac:dyDescent="0.3">
      <c r="A100" s="856"/>
      <c r="B100" s="857"/>
      <c r="H100" s="225" t="s">
        <v>99</v>
      </c>
      <c r="I100" s="238" t="s">
        <v>70</v>
      </c>
      <c r="J100" s="225" t="s">
        <v>99</v>
      </c>
      <c r="K100" s="238" t="s">
        <v>70</v>
      </c>
      <c r="L100" s="225" t="s">
        <v>99</v>
      </c>
      <c r="M100" s="238" t="s">
        <v>70</v>
      </c>
      <c r="N100" s="225" t="s">
        <v>99</v>
      </c>
      <c r="O100" s="238" t="s">
        <v>70</v>
      </c>
    </row>
    <row r="101" spans="1:15" ht="15.75" thickBot="1" x14ac:dyDescent="0.3">
      <c r="A101" s="856"/>
      <c r="B101" s="857"/>
      <c r="C101" s="218">
        <v>31</v>
      </c>
      <c r="F101" s="862" t="s">
        <v>535</v>
      </c>
      <c r="G101" s="863"/>
      <c r="H101" s="239" t="s">
        <v>1331</v>
      </c>
      <c r="I101" s="239" t="s">
        <v>1338</v>
      </c>
      <c r="J101" s="239" t="s">
        <v>1345</v>
      </c>
      <c r="K101" s="239" t="s">
        <v>1346</v>
      </c>
      <c r="L101" s="239" t="s">
        <v>1359</v>
      </c>
      <c r="M101" s="239" t="s">
        <v>1360</v>
      </c>
      <c r="N101" s="239" t="s">
        <v>1373</v>
      </c>
      <c r="O101" s="239" t="s">
        <v>1374</v>
      </c>
    </row>
    <row r="102" spans="1:15" ht="15.75" thickBot="1" x14ac:dyDescent="0.3">
      <c r="A102" s="856"/>
      <c r="B102" s="857"/>
      <c r="C102" s="218">
        <v>32</v>
      </c>
      <c r="F102" s="862" t="s">
        <v>536</v>
      </c>
      <c r="G102" s="863"/>
      <c r="H102" s="239" t="s">
        <v>1332</v>
      </c>
      <c r="I102" s="239" t="s">
        <v>1339</v>
      </c>
      <c r="J102" s="239" t="s">
        <v>1347</v>
      </c>
      <c r="K102" s="239" t="s">
        <v>1348</v>
      </c>
      <c r="L102" s="239" t="s">
        <v>1361</v>
      </c>
      <c r="M102" s="239" t="s">
        <v>1362</v>
      </c>
      <c r="N102" s="239" t="s">
        <v>1375</v>
      </c>
      <c r="O102" s="239" t="s">
        <v>1376</v>
      </c>
    </row>
    <row r="103" spans="1:15" ht="15.75" thickBot="1" x14ac:dyDescent="0.3">
      <c r="A103" s="856"/>
      <c r="B103" s="857"/>
      <c r="C103" s="218">
        <v>33</v>
      </c>
      <c r="F103" s="862" t="s">
        <v>537</v>
      </c>
      <c r="G103" s="863"/>
      <c r="H103" s="239" t="s">
        <v>1333</v>
      </c>
      <c r="I103" s="239" t="s">
        <v>1340</v>
      </c>
      <c r="J103" s="239" t="s">
        <v>1349</v>
      </c>
      <c r="K103" s="239" t="s">
        <v>1350</v>
      </c>
      <c r="L103" s="239" t="s">
        <v>1363</v>
      </c>
      <c r="M103" s="239" t="s">
        <v>1364</v>
      </c>
      <c r="N103" s="239" t="s">
        <v>1377</v>
      </c>
      <c r="O103" s="239" t="s">
        <v>1378</v>
      </c>
    </row>
    <row r="104" spans="1:15" ht="15.75" thickBot="1" x14ac:dyDescent="0.3">
      <c r="A104" s="856"/>
      <c r="B104" s="857"/>
      <c r="C104" s="218">
        <v>34</v>
      </c>
      <c r="F104" s="862" t="s">
        <v>538</v>
      </c>
      <c r="G104" s="863"/>
      <c r="H104" s="239" t="s">
        <v>1334</v>
      </c>
      <c r="I104" s="239" t="s">
        <v>1341</v>
      </c>
      <c r="J104" s="239" t="s">
        <v>1351</v>
      </c>
      <c r="K104" s="239" t="s">
        <v>1352</v>
      </c>
      <c r="L104" s="239" t="s">
        <v>1365</v>
      </c>
      <c r="M104" s="239" t="s">
        <v>1366</v>
      </c>
      <c r="N104" s="239" t="s">
        <v>1379</v>
      </c>
      <c r="O104" s="239" t="s">
        <v>1380</v>
      </c>
    </row>
    <row r="105" spans="1:15" ht="15.75" thickBot="1" x14ac:dyDescent="0.3">
      <c r="A105" s="856"/>
      <c r="B105" s="857"/>
      <c r="C105" s="218">
        <v>35</v>
      </c>
      <c r="F105" s="862" t="s">
        <v>539</v>
      </c>
      <c r="G105" s="863"/>
      <c r="H105" s="239" t="s">
        <v>1335</v>
      </c>
      <c r="I105" s="239" t="s">
        <v>1342</v>
      </c>
      <c r="J105" s="239" t="s">
        <v>1353</v>
      </c>
      <c r="K105" s="239" t="s">
        <v>1354</v>
      </c>
      <c r="L105" s="239" t="s">
        <v>1367</v>
      </c>
      <c r="M105" s="239" t="s">
        <v>1368</v>
      </c>
      <c r="N105" s="239" t="s">
        <v>1381</v>
      </c>
      <c r="O105" s="239" t="s">
        <v>1382</v>
      </c>
    </row>
    <row r="106" spans="1:15" ht="15.75" thickBot="1" x14ac:dyDescent="0.3">
      <c r="A106" s="856"/>
      <c r="B106" s="857"/>
      <c r="C106" s="218">
        <v>36</v>
      </c>
      <c r="F106" s="862" t="s">
        <v>540</v>
      </c>
      <c r="G106" s="863"/>
      <c r="H106" s="239" t="s">
        <v>1336</v>
      </c>
      <c r="I106" s="239" t="s">
        <v>1343</v>
      </c>
      <c r="J106" s="239" t="s">
        <v>1355</v>
      </c>
      <c r="K106" s="239" t="s">
        <v>1356</v>
      </c>
      <c r="L106" s="239" t="s">
        <v>1369</v>
      </c>
      <c r="M106" s="239" t="s">
        <v>1370</v>
      </c>
      <c r="N106" s="239" t="s">
        <v>1383</v>
      </c>
      <c r="O106" s="239" t="s">
        <v>1384</v>
      </c>
    </row>
    <row r="107" spans="1:15" ht="15.75" thickBot="1" x14ac:dyDescent="0.3">
      <c r="A107" s="856"/>
      <c r="B107" s="857"/>
      <c r="C107" s="218">
        <v>37</v>
      </c>
      <c r="F107" s="858" t="s">
        <v>541</v>
      </c>
      <c r="G107" s="859"/>
      <c r="H107" s="239" t="s">
        <v>1337</v>
      </c>
      <c r="I107" s="239" t="s">
        <v>1344</v>
      </c>
      <c r="J107" s="239" t="s">
        <v>1357</v>
      </c>
      <c r="K107" s="239" t="s">
        <v>1358</v>
      </c>
      <c r="L107" s="239" t="s">
        <v>1371</v>
      </c>
      <c r="M107" s="239" t="s">
        <v>1372</v>
      </c>
      <c r="N107" s="239" t="s">
        <v>1385</v>
      </c>
      <c r="O107" s="239" t="s">
        <v>1386</v>
      </c>
    </row>
    <row r="108" spans="1:15" x14ac:dyDescent="0.25">
      <c r="A108" s="856"/>
      <c r="B108" s="857"/>
      <c r="H108" s="70"/>
    </row>
    <row r="109" spans="1:15" x14ac:dyDescent="0.25">
      <c r="A109" s="856"/>
      <c r="B109" s="857"/>
      <c r="D109" s="222" t="s">
        <v>546</v>
      </c>
    </row>
    <row r="110" spans="1:15" x14ac:dyDescent="0.25">
      <c r="A110" s="856"/>
      <c r="B110" s="857"/>
      <c r="F110" s="70"/>
      <c r="H110" s="112">
        <v>1</v>
      </c>
      <c r="I110" s="112">
        <v>2</v>
      </c>
      <c r="J110" s="112">
        <v>3</v>
      </c>
      <c r="K110" s="112">
        <v>4</v>
      </c>
    </row>
    <row r="111" spans="1:15" x14ac:dyDescent="0.25">
      <c r="A111" s="856"/>
      <c r="B111" s="857"/>
      <c r="F111" s="864" t="s">
        <v>547</v>
      </c>
      <c r="G111" s="864"/>
      <c r="H111" s="225" t="s">
        <v>548</v>
      </c>
      <c r="I111" s="225" t="s">
        <v>70</v>
      </c>
      <c r="J111" s="240" t="s">
        <v>549</v>
      </c>
      <c r="K111" s="238" t="s">
        <v>70</v>
      </c>
    </row>
    <row r="112" spans="1:15" x14ac:dyDescent="0.25">
      <c r="A112" s="856"/>
      <c r="B112" s="857"/>
      <c r="C112" s="218">
        <v>38</v>
      </c>
      <c r="F112" s="865" t="s">
        <v>535</v>
      </c>
      <c r="G112" s="865"/>
      <c r="H112" s="123" t="s">
        <v>1387</v>
      </c>
      <c r="I112" s="123" t="s">
        <v>1394</v>
      </c>
      <c r="J112" s="123" t="s">
        <v>1401</v>
      </c>
      <c r="K112" s="123" t="s">
        <v>1408</v>
      </c>
    </row>
    <row r="113" spans="1:11" x14ac:dyDescent="0.25">
      <c r="A113" s="856"/>
      <c r="B113" s="857"/>
      <c r="C113" s="218">
        <v>39</v>
      </c>
      <c r="F113" s="865" t="s">
        <v>536</v>
      </c>
      <c r="G113" s="865"/>
      <c r="H113" s="123" t="s">
        <v>1388</v>
      </c>
      <c r="I113" s="123" t="s">
        <v>1395</v>
      </c>
      <c r="J113" s="123" t="s">
        <v>1402</v>
      </c>
      <c r="K113" s="123" t="s">
        <v>1409</v>
      </c>
    </row>
    <row r="114" spans="1:11" x14ac:dyDescent="0.25">
      <c r="A114" s="856"/>
      <c r="B114" s="857"/>
      <c r="C114" s="218">
        <v>40</v>
      </c>
      <c r="F114" s="865" t="s">
        <v>537</v>
      </c>
      <c r="G114" s="865"/>
      <c r="H114" s="123" t="s">
        <v>1389</v>
      </c>
      <c r="I114" s="123" t="s">
        <v>1396</v>
      </c>
      <c r="J114" s="123" t="s">
        <v>1403</v>
      </c>
      <c r="K114" s="123" t="s">
        <v>1410</v>
      </c>
    </row>
    <row r="115" spans="1:11" x14ac:dyDescent="0.25">
      <c r="A115" s="856"/>
      <c r="B115" s="857"/>
      <c r="C115" s="218">
        <v>41</v>
      </c>
      <c r="F115" s="865" t="s">
        <v>538</v>
      </c>
      <c r="G115" s="865"/>
      <c r="H115" s="123" t="s">
        <v>1390</v>
      </c>
      <c r="I115" s="123" t="s">
        <v>1397</v>
      </c>
      <c r="J115" s="123" t="s">
        <v>1404</v>
      </c>
      <c r="K115" s="123" t="s">
        <v>1411</v>
      </c>
    </row>
    <row r="116" spans="1:11" x14ac:dyDescent="0.25">
      <c r="A116" s="856"/>
      <c r="B116" s="857"/>
      <c r="C116" s="218">
        <v>42</v>
      </c>
      <c r="F116" s="865" t="s">
        <v>539</v>
      </c>
      <c r="G116" s="865"/>
      <c r="H116" s="123" t="s">
        <v>1391</v>
      </c>
      <c r="I116" s="123" t="s">
        <v>1398</v>
      </c>
      <c r="J116" s="123" t="s">
        <v>1405</v>
      </c>
      <c r="K116" s="123" t="s">
        <v>1412</v>
      </c>
    </row>
    <row r="117" spans="1:11" x14ac:dyDescent="0.25">
      <c r="A117" s="856"/>
      <c r="B117" s="857"/>
      <c r="C117" s="218">
        <v>43</v>
      </c>
      <c r="F117" s="865" t="s">
        <v>540</v>
      </c>
      <c r="G117" s="865"/>
      <c r="H117" s="123" t="s">
        <v>1392</v>
      </c>
      <c r="I117" s="123" t="s">
        <v>1399</v>
      </c>
      <c r="J117" s="123" t="s">
        <v>1406</v>
      </c>
      <c r="K117" s="123" t="s">
        <v>1413</v>
      </c>
    </row>
    <row r="118" spans="1:11" x14ac:dyDescent="0.25">
      <c r="A118" s="856"/>
      <c r="B118" s="857"/>
      <c r="C118" s="218">
        <v>44</v>
      </c>
      <c r="F118" s="872" t="s">
        <v>541</v>
      </c>
      <c r="G118" s="872"/>
      <c r="H118" s="123" t="s">
        <v>1393</v>
      </c>
      <c r="I118" s="123" t="s">
        <v>1400</v>
      </c>
      <c r="J118" s="123" t="s">
        <v>1407</v>
      </c>
      <c r="K118" s="123" t="s">
        <v>1414</v>
      </c>
    </row>
    <row r="119" spans="1:11" ht="15.75" thickBot="1" x14ac:dyDescent="0.3">
      <c r="A119" s="856"/>
      <c r="B119" s="857"/>
      <c r="E119" s="241"/>
      <c r="F119" s="99"/>
      <c r="G119" s="99"/>
      <c r="H119" s="112">
        <v>1</v>
      </c>
      <c r="I119" s="112">
        <v>2</v>
      </c>
      <c r="J119" s="70"/>
      <c r="K119" s="70"/>
    </row>
    <row r="120" spans="1:11" ht="15.75" thickBot="1" x14ac:dyDescent="0.3">
      <c r="A120" s="856"/>
      <c r="B120" s="857"/>
      <c r="D120" s="222" t="s">
        <v>550</v>
      </c>
      <c r="E120" s="241"/>
      <c r="F120" s="99"/>
      <c r="G120" s="99"/>
      <c r="H120" s="873" t="s">
        <v>551</v>
      </c>
      <c r="I120" s="874"/>
      <c r="J120" s="242"/>
      <c r="K120" s="70"/>
    </row>
    <row r="121" spans="1:11" ht="26.25" customHeight="1" x14ac:dyDescent="0.25">
      <c r="A121" s="856"/>
      <c r="B121" s="857"/>
      <c r="E121" s="241"/>
      <c r="F121" s="864" t="s">
        <v>547</v>
      </c>
      <c r="G121" s="864"/>
      <c r="H121" s="243" t="s">
        <v>552</v>
      </c>
      <c r="I121" s="244" t="s">
        <v>553</v>
      </c>
      <c r="J121" s="70"/>
    </row>
    <row r="122" spans="1:11" x14ac:dyDescent="0.25">
      <c r="A122" s="856"/>
      <c r="B122" s="857"/>
      <c r="C122" s="218">
        <v>45</v>
      </c>
      <c r="E122" s="241"/>
      <c r="F122" s="865" t="s">
        <v>535</v>
      </c>
      <c r="G122" s="865"/>
      <c r="H122" s="123" t="s">
        <v>1415</v>
      </c>
      <c r="I122" s="123" t="s">
        <v>554</v>
      </c>
      <c r="J122" s="70"/>
    </row>
    <row r="123" spans="1:11" x14ac:dyDescent="0.25">
      <c r="A123" s="856"/>
      <c r="B123" s="857"/>
      <c r="C123" s="218">
        <v>46</v>
      </c>
      <c r="E123" s="241"/>
      <c r="F123" s="865" t="s">
        <v>536</v>
      </c>
      <c r="G123" s="865"/>
      <c r="H123" s="123" t="s">
        <v>1416</v>
      </c>
      <c r="I123" s="123" t="s">
        <v>555</v>
      </c>
      <c r="J123" s="70"/>
    </row>
    <row r="124" spans="1:11" x14ac:dyDescent="0.25">
      <c r="A124" s="856"/>
      <c r="B124" s="857"/>
      <c r="C124" s="218">
        <v>47</v>
      </c>
      <c r="E124" s="241"/>
      <c r="F124" s="865" t="s">
        <v>537</v>
      </c>
      <c r="G124" s="865"/>
      <c r="H124" s="123" t="s">
        <v>1417</v>
      </c>
      <c r="I124" s="123" t="s">
        <v>556</v>
      </c>
      <c r="J124" s="70"/>
    </row>
    <row r="125" spans="1:11" x14ac:dyDescent="0.25">
      <c r="A125" s="856"/>
      <c r="B125" s="857"/>
      <c r="C125" s="218">
        <v>48</v>
      </c>
      <c r="E125" s="241"/>
      <c r="F125" s="865" t="s">
        <v>538</v>
      </c>
      <c r="G125" s="865"/>
      <c r="H125" s="123" t="s">
        <v>1418</v>
      </c>
      <c r="I125" s="123" t="s">
        <v>557</v>
      </c>
      <c r="J125" s="70"/>
    </row>
    <row r="126" spans="1:11" x14ac:dyDescent="0.25">
      <c r="A126" s="856"/>
      <c r="B126" s="857"/>
      <c r="C126" s="218">
        <v>49</v>
      </c>
      <c r="E126" s="241"/>
      <c r="F126" s="865" t="s">
        <v>539</v>
      </c>
      <c r="G126" s="865"/>
      <c r="H126" s="123" t="s">
        <v>1419</v>
      </c>
      <c r="I126" s="123" t="s">
        <v>558</v>
      </c>
      <c r="J126" s="70"/>
    </row>
    <row r="127" spans="1:11" x14ac:dyDescent="0.25">
      <c r="A127" s="856"/>
      <c r="B127" s="857"/>
      <c r="C127" s="218">
        <v>50</v>
      </c>
      <c r="E127" s="241"/>
      <c r="F127" s="865" t="s">
        <v>540</v>
      </c>
      <c r="G127" s="865"/>
      <c r="H127" s="123" t="s">
        <v>1420</v>
      </c>
      <c r="I127" s="123" t="s">
        <v>559</v>
      </c>
      <c r="J127" s="70"/>
    </row>
    <row r="128" spans="1:11" x14ac:dyDescent="0.25">
      <c r="A128" s="856"/>
      <c r="B128" s="857"/>
      <c r="C128" s="218">
        <v>51</v>
      </c>
      <c r="E128" s="241"/>
      <c r="F128" s="872" t="s">
        <v>541</v>
      </c>
      <c r="G128" s="872"/>
      <c r="H128" s="123" t="s">
        <v>1421</v>
      </c>
      <c r="I128" s="123" t="s">
        <v>560</v>
      </c>
    </row>
    <row r="129" spans="1:17" x14ac:dyDescent="0.25">
      <c r="A129" s="856"/>
      <c r="B129" s="857"/>
      <c r="D129" s="32"/>
      <c r="E129" s="70"/>
      <c r="F129" s="70"/>
      <c r="G129" s="70"/>
      <c r="H129" s="70"/>
      <c r="I129" s="70"/>
    </row>
    <row r="130" spans="1:17" x14ac:dyDescent="0.25">
      <c r="A130" s="856"/>
      <c r="B130" s="857"/>
      <c r="E130" s="70"/>
      <c r="F130" s="70"/>
      <c r="G130" s="70"/>
      <c r="H130" s="70"/>
      <c r="I130" s="70"/>
    </row>
    <row r="131" spans="1:17" x14ac:dyDescent="0.25">
      <c r="A131" s="856"/>
      <c r="B131" s="857"/>
      <c r="C131" s="245" t="s">
        <v>561</v>
      </c>
      <c r="D131" s="217"/>
      <c r="E131" s="217"/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  <c r="P131" s="217"/>
      <c r="Q131" s="217"/>
    </row>
    <row r="132" spans="1:17" x14ac:dyDescent="0.25">
      <c r="A132" s="856"/>
      <c r="B132" s="857"/>
      <c r="C132" s="246"/>
    </row>
    <row r="133" spans="1:17" x14ac:dyDescent="0.25">
      <c r="A133" s="856"/>
      <c r="B133" s="857"/>
      <c r="D133" s="222" t="s">
        <v>322</v>
      </c>
      <c r="F133" s="70"/>
    </row>
    <row r="134" spans="1:17" x14ac:dyDescent="0.25">
      <c r="A134" s="856"/>
      <c r="B134" s="857"/>
      <c r="D134" s="222"/>
      <c r="F134" s="70"/>
    </row>
    <row r="135" spans="1:17" x14ac:dyDescent="0.25">
      <c r="A135" s="856"/>
      <c r="B135" s="857"/>
      <c r="D135" s="222"/>
      <c r="F135" s="112">
        <v>1</v>
      </c>
      <c r="G135" s="112">
        <v>2</v>
      </c>
    </row>
    <row r="136" spans="1:17" x14ac:dyDescent="0.25">
      <c r="A136" s="856"/>
      <c r="B136" s="857"/>
      <c r="F136" s="225" t="s">
        <v>69</v>
      </c>
      <c r="G136" s="507" t="s">
        <v>1427</v>
      </c>
    </row>
    <row r="137" spans="1:17" x14ac:dyDescent="0.25">
      <c r="A137" s="856"/>
      <c r="B137" s="857"/>
      <c r="C137" s="218">
        <v>52</v>
      </c>
      <c r="D137" s="225" t="s">
        <v>562</v>
      </c>
      <c r="F137" s="138" t="s">
        <v>1423</v>
      </c>
      <c r="G137" s="138" t="s">
        <v>563</v>
      </c>
    </row>
    <row r="138" spans="1:17" x14ac:dyDescent="0.25">
      <c r="A138" s="856"/>
      <c r="B138" s="857"/>
      <c r="C138" s="218">
        <v>53</v>
      </c>
      <c r="D138" s="225" t="s">
        <v>564</v>
      </c>
      <c r="F138" s="138" t="s">
        <v>1424</v>
      </c>
      <c r="G138" s="138" t="s">
        <v>565</v>
      </c>
    </row>
    <row r="139" spans="1:17" x14ac:dyDescent="0.25">
      <c r="A139" s="856"/>
      <c r="B139" s="857"/>
      <c r="C139" s="218">
        <v>54</v>
      </c>
      <c r="D139" s="225" t="s">
        <v>566</v>
      </c>
      <c r="F139" s="138" t="s">
        <v>1425</v>
      </c>
      <c r="G139" s="138" t="s">
        <v>567</v>
      </c>
    </row>
    <row r="140" spans="1:17" x14ac:dyDescent="0.25">
      <c r="A140" s="856"/>
      <c r="B140" s="857"/>
      <c r="C140" s="218">
        <v>55</v>
      </c>
      <c r="D140" s="225" t="s">
        <v>572</v>
      </c>
      <c r="F140" s="138" t="s">
        <v>1426</v>
      </c>
      <c r="G140" s="138" t="s">
        <v>1422</v>
      </c>
    </row>
    <row r="141" spans="1:17" x14ac:dyDescent="0.25">
      <c r="A141" s="856"/>
      <c r="B141" s="857"/>
    </row>
    <row r="142" spans="1:17" x14ac:dyDescent="0.25">
      <c r="A142" s="856"/>
      <c r="B142" s="857"/>
      <c r="D142" s="222" t="s">
        <v>568</v>
      </c>
    </row>
    <row r="143" spans="1:17" x14ac:dyDescent="0.25">
      <c r="A143" s="856"/>
      <c r="B143" s="857"/>
      <c r="F143" s="112">
        <v>1</v>
      </c>
      <c r="G143" s="112">
        <v>2</v>
      </c>
    </row>
    <row r="144" spans="1:17" ht="25.5" x14ac:dyDescent="0.25">
      <c r="A144" s="856"/>
      <c r="B144" s="857"/>
      <c r="F144" s="247" t="s">
        <v>253</v>
      </c>
      <c r="G144" s="248" t="s">
        <v>569</v>
      </c>
    </row>
    <row r="145" spans="1:8" x14ac:dyDescent="0.25">
      <c r="A145" s="856"/>
      <c r="B145" s="857"/>
      <c r="C145" s="218">
        <v>56</v>
      </c>
      <c r="D145" s="225" t="s">
        <v>562</v>
      </c>
      <c r="F145" s="249" t="s">
        <v>1428</v>
      </c>
      <c r="G145" s="493" t="s">
        <v>1431</v>
      </c>
    </row>
    <row r="146" spans="1:8" x14ac:dyDescent="0.25">
      <c r="A146" s="856"/>
      <c r="B146" s="857"/>
      <c r="C146" s="218">
        <v>57</v>
      </c>
      <c r="D146" s="225" t="s">
        <v>564</v>
      </c>
      <c r="F146" s="493" t="s">
        <v>1429</v>
      </c>
      <c r="G146" s="493" t="s">
        <v>1432</v>
      </c>
    </row>
    <row r="147" spans="1:8" ht="15.75" customHeight="1" x14ac:dyDescent="0.25">
      <c r="A147" s="856"/>
      <c r="B147" s="857"/>
      <c r="C147" s="218">
        <v>58</v>
      </c>
      <c r="D147" s="225" t="s">
        <v>566</v>
      </c>
      <c r="F147" s="493" t="s">
        <v>1430</v>
      </c>
      <c r="G147" s="493" t="s">
        <v>1433</v>
      </c>
    </row>
    <row r="148" spans="1:8" ht="15.75" customHeight="1" x14ac:dyDescent="0.25">
      <c r="A148" s="856"/>
      <c r="B148" s="857"/>
    </row>
    <row r="149" spans="1:8" x14ac:dyDescent="0.25">
      <c r="A149" s="856"/>
      <c r="B149" s="857"/>
      <c r="D149" s="222" t="s">
        <v>546</v>
      </c>
    </row>
    <row r="150" spans="1:8" x14ac:dyDescent="0.25">
      <c r="A150" s="856"/>
      <c r="B150" s="857"/>
      <c r="F150" s="112">
        <v>1</v>
      </c>
      <c r="G150" s="112">
        <v>2</v>
      </c>
    </row>
    <row r="151" spans="1:8" ht="25.5" x14ac:dyDescent="0.25">
      <c r="A151" s="856"/>
      <c r="B151" s="857"/>
      <c r="F151" s="247" t="s">
        <v>253</v>
      </c>
      <c r="G151" s="248" t="s">
        <v>569</v>
      </c>
    </row>
    <row r="152" spans="1:8" x14ac:dyDescent="0.25">
      <c r="A152" s="856"/>
      <c r="B152" s="857"/>
      <c r="C152" s="218">
        <v>59</v>
      </c>
      <c r="D152" s="225" t="s">
        <v>562</v>
      </c>
      <c r="F152" s="249" t="s">
        <v>1434</v>
      </c>
      <c r="G152" s="249" t="s">
        <v>570</v>
      </c>
    </row>
    <row r="153" spans="1:8" x14ac:dyDescent="0.25">
      <c r="A153" s="856"/>
      <c r="B153" s="857"/>
      <c r="C153" s="218">
        <v>50</v>
      </c>
      <c r="D153" s="225" t="s">
        <v>564</v>
      </c>
      <c r="F153" s="249" t="s">
        <v>1435</v>
      </c>
      <c r="G153" s="249" t="s">
        <v>571</v>
      </c>
    </row>
    <row r="154" spans="1:8" x14ac:dyDescent="0.25">
      <c r="A154" s="856"/>
      <c r="B154" s="857"/>
    </row>
    <row r="155" spans="1:8" x14ac:dyDescent="0.25">
      <c r="A155" s="856"/>
      <c r="B155" s="857"/>
      <c r="C155"/>
      <c r="D155" s="222" t="s">
        <v>328</v>
      </c>
    </row>
    <row r="156" spans="1:8" x14ac:dyDescent="0.25">
      <c r="A156" s="856"/>
      <c r="B156" s="857"/>
      <c r="C156"/>
      <c r="D156" s="222"/>
      <c r="F156" s="112">
        <v>1</v>
      </c>
      <c r="G156" s="112"/>
    </row>
    <row r="157" spans="1:8" ht="12" customHeight="1" x14ac:dyDescent="0.25">
      <c r="A157" s="856"/>
      <c r="B157" s="857"/>
      <c r="C157"/>
      <c r="F157" s="225" t="s">
        <v>69</v>
      </c>
    </row>
    <row r="158" spans="1:8" x14ac:dyDescent="0.25">
      <c r="A158" s="856"/>
      <c r="B158" s="857"/>
      <c r="C158" s="218">
        <v>51</v>
      </c>
      <c r="D158" s="225" t="s">
        <v>562</v>
      </c>
      <c r="F158" s="579" t="s">
        <v>1436</v>
      </c>
      <c r="G158" s="108"/>
      <c r="H158" s="108"/>
    </row>
    <row r="159" spans="1:8" x14ac:dyDescent="0.25">
      <c r="A159" s="856"/>
      <c r="B159" s="857"/>
      <c r="C159" s="218">
        <v>52</v>
      </c>
      <c r="D159" s="225" t="s">
        <v>564</v>
      </c>
      <c r="F159" s="579" t="s">
        <v>1437</v>
      </c>
      <c r="G159" s="108"/>
      <c r="H159" s="108"/>
    </row>
    <row r="160" spans="1:8" x14ac:dyDescent="0.25">
      <c r="A160" s="856"/>
      <c r="B160" s="857"/>
      <c r="C160" s="218">
        <v>53</v>
      </c>
      <c r="D160" s="225" t="s">
        <v>566</v>
      </c>
      <c r="F160" s="579" t="s">
        <v>3465</v>
      </c>
      <c r="G160" s="108"/>
      <c r="H160" s="108"/>
    </row>
    <row r="161" spans="1:8" x14ac:dyDescent="0.25">
      <c r="A161" s="856"/>
      <c r="B161" s="857"/>
      <c r="C161" s="218">
        <v>54</v>
      </c>
      <c r="D161" s="225" t="s">
        <v>572</v>
      </c>
      <c r="F161" s="579" t="s">
        <v>3466</v>
      </c>
      <c r="G161" s="108"/>
      <c r="H161" s="108"/>
    </row>
    <row r="162" spans="1:8" x14ac:dyDescent="0.25">
      <c r="A162" s="856"/>
      <c r="B162" s="857"/>
    </row>
    <row r="163" spans="1:8" x14ac:dyDescent="0.25">
      <c r="A163" s="856"/>
      <c r="B163" s="857"/>
      <c r="D163" s="222" t="s">
        <v>573</v>
      </c>
    </row>
    <row r="164" spans="1:8" x14ac:dyDescent="0.25">
      <c r="A164" s="856"/>
      <c r="B164" s="857"/>
      <c r="F164" s="112">
        <v>1</v>
      </c>
    </row>
    <row r="165" spans="1:8" x14ac:dyDescent="0.25">
      <c r="A165" s="856"/>
      <c r="B165" s="857"/>
      <c r="F165" s="225" t="s">
        <v>69</v>
      </c>
    </row>
    <row r="166" spans="1:8" x14ac:dyDescent="0.25">
      <c r="A166" s="856"/>
      <c r="B166" s="857"/>
      <c r="C166" s="218">
        <v>55</v>
      </c>
      <c r="D166" s="225" t="s">
        <v>562</v>
      </c>
      <c r="F166" s="249" t="s">
        <v>1438</v>
      </c>
    </row>
    <row r="167" spans="1:8" x14ac:dyDescent="0.25">
      <c r="A167" s="856"/>
      <c r="B167" s="857"/>
    </row>
  </sheetData>
  <mergeCells count="46">
    <mergeCell ref="H120:I120"/>
    <mergeCell ref="F121:G121"/>
    <mergeCell ref="F122:G122"/>
    <mergeCell ref="F123:G123"/>
    <mergeCell ref="F125:G125"/>
    <mergeCell ref="F126:G126"/>
    <mergeCell ref="F127:G127"/>
    <mergeCell ref="F128:G128"/>
    <mergeCell ref="F124:G124"/>
    <mergeCell ref="F117:G117"/>
    <mergeCell ref="F118:G118"/>
    <mergeCell ref="F113:G113"/>
    <mergeCell ref="F114:G114"/>
    <mergeCell ref="F115:G115"/>
    <mergeCell ref="F116:G116"/>
    <mergeCell ref="N99:O99"/>
    <mergeCell ref="F101:G101"/>
    <mergeCell ref="F102:G102"/>
    <mergeCell ref="F103:G103"/>
    <mergeCell ref="F104:G104"/>
    <mergeCell ref="H99:I99"/>
    <mergeCell ref="J99:K99"/>
    <mergeCell ref="L99:M99"/>
    <mergeCell ref="B5:O5"/>
    <mergeCell ref="G8:I8"/>
    <mergeCell ref="D10:F10"/>
    <mergeCell ref="G10:J10"/>
    <mergeCell ref="H89:I89"/>
    <mergeCell ref="J89:K89"/>
    <mergeCell ref="L89:M89"/>
    <mergeCell ref="A13:A167"/>
    <mergeCell ref="B13:B33"/>
    <mergeCell ref="B39:B167"/>
    <mergeCell ref="F97:G97"/>
    <mergeCell ref="F90:G90"/>
    <mergeCell ref="F91:G91"/>
    <mergeCell ref="F92:G92"/>
    <mergeCell ref="F111:G111"/>
    <mergeCell ref="F107:G107"/>
    <mergeCell ref="F106:G106"/>
    <mergeCell ref="F93:G93"/>
    <mergeCell ref="F94:G94"/>
    <mergeCell ref="F95:G95"/>
    <mergeCell ref="F96:G96"/>
    <mergeCell ref="F105:G105"/>
    <mergeCell ref="F112:G11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S119"/>
  <sheetViews>
    <sheetView workbookViewId="0">
      <selection activeCell="L27" sqref="L27"/>
    </sheetView>
  </sheetViews>
  <sheetFormatPr baseColWidth="10" defaultRowHeight="15" x14ac:dyDescent="0.25"/>
  <cols>
    <col min="1" max="2" width="3.7109375" customWidth="1"/>
    <col min="3" max="3" width="11.42578125" customWidth="1"/>
    <col min="4" max="4" width="28.28515625" customWidth="1"/>
    <col min="5" max="5" width="14.140625" customWidth="1"/>
    <col min="6" max="6" width="17.5703125" customWidth="1"/>
    <col min="7" max="7" width="15.7109375" customWidth="1"/>
    <col min="8" max="8" width="18.28515625" customWidth="1"/>
    <col min="9" max="9" width="16.42578125" customWidth="1"/>
    <col min="10" max="10" width="16.85546875" customWidth="1"/>
    <col min="11" max="11" width="20.140625" customWidth="1"/>
    <col min="12" max="12" width="18.140625" customWidth="1"/>
  </cols>
  <sheetData>
    <row r="5" spans="1:19" ht="21" x14ac:dyDescent="0.35">
      <c r="B5" s="727" t="s">
        <v>231</v>
      </c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</row>
    <row r="6" spans="1:19" ht="21.75" thickBot="1" x14ac:dyDescent="0.4">
      <c r="B6" s="2"/>
      <c r="C6" s="2"/>
      <c r="D6" s="4" t="s">
        <v>3</v>
      </c>
      <c r="E6" s="5"/>
      <c r="F6" s="5"/>
      <c r="G6" s="692"/>
      <c r="H6" s="692"/>
      <c r="I6" s="692"/>
      <c r="J6" s="2"/>
      <c r="K6" s="2"/>
      <c r="L6" s="2"/>
      <c r="M6" s="2"/>
      <c r="N6" s="2"/>
      <c r="O6" s="2"/>
    </row>
    <row r="7" spans="1:19" ht="21" x14ac:dyDescent="0.35">
      <c r="B7" s="2"/>
      <c r="C7" s="2"/>
      <c r="D7" s="6"/>
      <c r="E7" s="5"/>
      <c r="F7" s="5"/>
      <c r="G7" s="5"/>
      <c r="H7" s="7"/>
      <c r="I7" s="7"/>
      <c r="J7" s="2"/>
      <c r="K7" s="2"/>
      <c r="L7" s="2"/>
      <c r="M7" s="2"/>
      <c r="N7" s="2"/>
      <c r="O7" s="2"/>
    </row>
    <row r="8" spans="1:19" ht="21.75" thickBot="1" x14ac:dyDescent="0.4">
      <c r="B8" s="2"/>
      <c r="C8" s="2"/>
      <c r="D8" s="693" t="s">
        <v>4</v>
      </c>
      <c r="E8" s="693"/>
      <c r="F8" s="693"/>
      <c r="G8" s="694"/>
      <c r="H8" s="694"/>
      <c r="I8" s="694"/>
      <c r="J8" s="694"/>
      <c r="K8" s="2"/>
      <c r="L8" s="2"/>
      <c r="M8" s="2"/>
      <c r="N8" s="2"/>
      <c r="O8" s="2"/>
    </row>
    <row r="9" spans="1:19" ht="21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9" ht="18" customHeight="1" x14ac:dyDescent="0.25">
      <c r="A10" s="690" t="s">
        <v>605</v>
      </c>
      <c r="B10" s="691" t="s">
        <v>2</v>
      </c>
      <c r="D10" s="769" t="s">
        <v>606</v>
      </c>
      <c r="E10" s="769"/>
      <c r="F10" s="769"/>
      <c r="G10" s="769"/>
      <c r="H10" s="769"/>
      <c r="I10" s="769"/>
      <c r="J10" s="769"/>
      <c r="K10" s="769"/>
      <c r="L10" s="769"/>
      <c r="M10" s="769"/>
      <c r="N10" s="769"/>
      <c r="O10" s="769"/>
      <c r="P10" s="3"/>
    </row>
    <row r="11" spans="1:19" ht="15" customHeight="1" x14ac:dyDescent="0.25">
      <c r="A11" s="690"/>
      <c r="B11" s="691"/>
      <c r="C11" s="77"/>
      <c r="D11" s="878" t="s">
        <v>607</v>
      </c>
      <c r="E11" s="878"/>
      <c r="F11" s="878"/>
      <c r="G11" s="878"/>
      <c r="H11" s="878"/>
      <c r="I11" s="878"/>
      <c r="J11" s="878"/>
      <c r="K11" s="878"/>
      <c r="L11" s="878"/>
      <c r="M11" s="878"/>
      <c r="N11" s="878"/>
      <c r="O11" s="878"/>
      <c r="P11" s="176"/>
      <c r="Q11" s="77"/>
      <c r="R11" s="77"/>
      <c r="S11" s="77"/>
    </row>
    <row r="12" spans="1:19" ht="15" customHeight="1" x14ac:dyDescent="0.25">
      <c r="A12" s="690"/>
      <c r="B12" s="691"/>
      <c r="C12" s="77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176"/>
      <c r="Q12" s="77"/>
      <c r="R12" s="77"/>
      <c r="S12" s="77"/>
    </row>
    <row r="13" spans="1:19" ht="15" customHeight="1" x14ac:dyDescent="0.25">
      <c r="A13" s="690"/>
      <c r="B13" s="691"/>
      <c r="C13" s="77"/>
      <c r="D13" s="285" t="s">
        <v>608</v>
      </c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176"/>
      <c r="P13" s="77"/>
      <c r="Q13" s="77"/>
      <c r="R13" s="77"/>
    </row>
    <row r="14" spans="1:19" x14ac:dyDescent="0.25">
      <c r="A14" s="690"/>
      <c r="B14" s="691"/>
      <c r="D14" s="133"/>
      <c r="E14" s="112">
        <v>1</v>
      </c>
      <c r="F14" s="70"/>
      <c r="G14" s="250"/>
      <c r="H14" s="250"/>
      <c r="I14" s="170"/>
      <c r="J14" s="170"/>
      <c r="K14" s="70"/>
      <c r="L14" s="70"/>
      <c r="M14" s="177"/>
      <c r="N14" s="177"/>
      <c r="O14" s="176"/>
      <c r="P14" s="176"/>
      <c r="Q14" s="176"/>
      <c r="R14" s="77"/>
    </row>
    <row r="15" spans="1:19" x14ac:dyDescent="0.25">
      <c r="A15" s="690"/>
      <c r="B15" s="691"/>
      <c r="E15" s="286" t="s">
        <v>609</v>
      </c>
      <c r="F15" s="70"/>
      <c r="K15" s="70"/>
      <c r="L15" s="70"/>
      <c r="M15" s="144"/>
    </row>
    <row r="16" spans="1:19" x14ac:dyDescent="0.25">
      <c r="A16" s="690"/>
      <c r="B16" s="691"/>
      <c r="C16" s="112">
        <v>1</v>
      </c>
      <c r="D16" s="287" t="s">
        <v>610</v>
      </c>
      <c r="E16" s="123" t="s">
        <v>2019</v>
      </c>
      <c r="F16" s="70"/>
      <c r="K16" s="70"/>
      <c r="L16" s="70"/>
      <c r="M16" s="144"/>
    </row>
    <row r="17" spans="1:19" x14ac:dyDescent="0.25">
      <c r="A17" s="690"/>
      <c r="B17" s="691"/>
      <c r="C17" s="112">
        <v>2</v>
      </c>
      <c r="D17" s="287" t="s">
        <v>611</v>
      </c>
      <c r="E17" s="123" t="s">
        <v>2020</v>
      </c>
      <c r="F17" s="70"/>
      <c r="K17" s="70"/>
      <c r="L17" s="70"/>
      <c r="M17" s="144"/>
    </row>
    <row r="18" spans="1:19" x14ac:dyDescent="0.25">
      <c r="A18" s="690"/>
      <c r="B18" s="691"/>
      <c r="C18" s="112">
        <v>3</v>
      </c>
      <c r="D18" s="287" t="s">
        <v>612</v>
      </c>
      <c r="E18" s="123" t="s">
        <v>2021</v>
      </c>
      <c r="F18" s="70"/>
      <c r="K18" s="70"/>
      <c r="L18" s="70"/>
      <c r="M18" s="3"/>
      <c r="N18" s="3"/>
      <c r="O18" s="3"/>
    </row>
    <row r="19" spans="1:19" x14ac:dyDescent="0.25">
      <c r="A19" s="690"/>
      <c r="B19" s="691"/>
      <c r="E19" s="286" t="s">
        <v>240</v>
      </c>
      <c r="K19" s="70"/>
      <c r="L19" s="70"/>
      <c r="M19" s="3"/>
      <c r="N19" s="3"/>
      <c r="O19" s="3"/>
    </row>
    <row r="20" spans="1:19" x14ac:dyDescent="0.25">
      <c r="A20" s="690"/>
      <c r="B20" s="691"/>
      <c r="E20" s="504" t="s">
        <v>2021</v>
      </c>
      <c r="F20" s="504" t="s">
        <v>2022</v>
      </c>
      <c r="K20" s="70"/>
      <c r="L20" s="70"/>
      <c r="M20" s="3"/>
      <c r="N20" s="3"/>
      <c r="O20" s="3"/>
    </row>
    <row r="21" spans="1:19" x14ac:dyDescent="0.25">
      <c r="A21" s="690"/>
      <c r="B21" s="691"/>
      <c r="E21" s="119"/>
      <c r="F21" s="70"/>
      <c r="G21" s="70"/>
      <c r="H21" s="70"/>
      <c r="I21" s="70"/>
      <c r="J21" s="70"/>
      <c r="K21" s="70"/>
      <c r="N21" s="177"/>
      <c r="O21" s="177"/>
      <c r="P21" s="176"/>
      <c r="Q21" s="176"/>
      <c r="R21" s="176"/>
      <c r="S21" s="77"/>
    </row>
    <row r="22" spans="1:19" x14ac:dyDescent="0.25">
      <c r="A22" s="690"/>
      <c r="B22" s="691"/>
      <c r="C22" s="77"/>
      <c r="D22" s="285" t="s">
        <v>613</v>
      </c>
      <c r="E22" s="178"/>
      <c r="F22" s="177"/>
      <c r="G22" s="177"/>
      <c r="H22" s="250"/>
      <c r="I22" s="250"/>
      <c r="J22" s="70"/>
      <c r="K22" s="70"/>
      <c r="L22" s="177"/>
      <c r="M22" s="177"/>
      <c r="N22" s="177"/>
      <c r="O22" s="177"/>
      <c r="P22" s="176"/>
      <c r="Q22" s="176"/>
      <c r="R22" s="176"/>
      <c r="S22" s="77"/>
    </row>
    <row r="23" spans="1:19" x14ac:dyDescent="0.25">
      <c r="A23" s="690"/>
      <c r="B23" s="691"/>
      <c r="C23" s="77"/>
      <c r="D23" s="285"/>
      <c r="E23" s="178"/>
      <c r="F23" s="177"/>
      <c r="G23" s="177"/>
      <c r="H23" s="250"/>
      <c r="I23" s="250"/>
      <c r="J23" s="70"/>
      <c r="K23" s="70"/>
      <c r="L23" s="177"/>
      <c r="M23" s="177"/>
      <c r="N23" s="177"/>
      <c r="O23" s="177"/>
      <c r="P23" s="176"/>
      <c r="Q23" s="176"/>
      <c r="R23" s="176"/>
      <c r="S23" s="77"/>
    </row>
    <row r="24" spans="1:19" x14ac:dyDescent="0.25">
      <c r="A24" s="690"/>
      <c r="B24" s="691"/>
      <c r="C24" s="77"/>
      <c r="D24" s="285"/>
      <c r="E24" s="112">
        <v>1</v>
      </c>
      <c r="F24" s="112">
        <v>2</v>
      </c>
      <c r="G24" s="112">
        <v>3</v>
      </c>
      <c r="H24" s="112">
        <v>4</v>
      </c>
      <c r="I24" s="112">
        <v>5</v>
      </c>
      <c r="J24" s="112">
        <v>6</v>
      </c>
      <c r="K24" s="112">
        <v>7</v>
      </c>
      <c r="L24" s="112">
        <v>8</v>
      </c>
      <c r="M24" s="177"/>
      <c r="N24" s="177"/>
      <c r="O24" s="177"/>
      <c r="P24" s="176"/>
      <c r="Q24" s="176"/>
      <c r="R24" s="176"/>
      <c r="S24" s="77"/>
    </row>
    <row r="25" spans="1:19" ht="24.75" customHeight="1" x14ac:dyDescent="0.25">
      <c r="A25" s="690"/>
      <c r="B25" s="691"/>
      <c r="C25" s="77"/>
      <c r="D25" s="184"/>
      <c r="E25" s="288" t="s">
        <v>614</v>
      </c>
      <c r="F25" s="289" t="s">
        <v>615</v>
      </c>
      <c r="G25" s="289" t="s">
        <v>616</v>
      </c>
      <c r="H25" s="289" t="s">
        <v>617</v>
      </c>
      <c r="I25" s="289" t="s">
        <v>618</v>
      </c>
      <c r="J25" s="289" t="s">
        <v>619</v>
      </c>
      <c r="K25" s="289" t="s">
        <v>620</v>
      </c>
      <c r="L25" s="289" t="s">
        <v>621</v>
      </c>
    </row>
    <row r="26" spans="1:19" x14ac:dyDescent="0.25">
      <c r="A26" s="690"/>
      <c r="B26" s="691"/>
      <c r="E26" s="290" t="s">
        <v>622</v>
      </c>
      <c r="F26" s="290" t="s">
        <v>622</v>
      </c>
      <c r="G26" s="290" t="s">
        <v>622</v>
      </c>
      <c r="H26" s="290" t="s">
        <v>622</v>
      </c>
      <c r="I26" s="290" t="s">
        <v>622</v>
      </c>
      <c r="J26" s="290" t="s">
        <v>622</v>
      </c>
      <c r="K26" s="290" t="s">
        <v>622</v>
      </c>
      <c r="L26" s="290" t="s">
        <v>622</v>
      </c>
    </row>
    <row r="27" spans="1:19" x14ac:dyDescent="0.25">
      <c r="A27" s="690"/>
      <c r="B27" s="691"/>
      <c r="C27" s="112">
        <v>4</v>
      </c>
      <c r="D27" s="287" t="s">
        <v>623</v>
      </c>
      <c r="E27" s="578" t="s">
        <v>3462</v>
      </c>
      <c r="F27" s="578" t="s">
        <v>3488</v>
      </c>
      <c r="G27" s="578" t="s">
        <v>3489</v>
      </c>
      <c r="H27" s="578" t="s">
        <v>3490</v>
      </c>
      <c r="I27" s="578" t="s">
        <v>3491</v>
      </c>
      <c r="J27" s="578" t="s">
        <v>3492</v>
      </c>
      <c r="K27" s="578" t="s">
        <v>3493</v>
      </c>
      <c r="L27" s="578" t="s">
        <v>3494</v>
      </c>
    </row>
    <row r="28" spans="1:19" x14ac:dyDescent="0.25">
      <c r="A28" s="690"/>
      <c r="B28" s="513"/>
      <c r="C28" s="112"/>
      <c r="D28" s="70"/>
      <c r="E28" s="70"/>
      <c r="F28" s="70"/>
      <c r="G28" s="70"/>
      <c r="H28" s="70"/>
      <c r="I28" s="70"/>
      <c r="J28" s="70"/>
      <c r="K28" s="70"/>
      <c r="L28" s="70"/>
    </row>
    <row r="29" spans="1:19" x14ac:dyDescent="0.25">
      <c r="A29" s="690"/>
      <c r="B29" s="168"/>
      <c r="E29" s="70"/>
      <c r="F29" s="70"/>
      <c r="G29" s="70"/>
      <c r="H29" s="70"/>
      <c r="I29" s="70"/>
    </row>
    <row r="30" spans="1:19" x14ac:dyDescent="0.25">
      <c r="A30" s="690"/>
      <c r="B30" s="168"/>
      <c r="D30" s="291" t="s">
        <v>624</v>
      </c>
      <c r="E30" s="70"/>
      <c r="F30" s="70"/>
      <c r="G30" s="70"/>
      <c r="H30" s="70"/>
      <c r="I30" s="70"/>
    </row>
    <row r="31" spans="1:19" x14ac:dyDescent="0.25">
      <c r="A31" s="690"/>
      <c r="B31" s="168"/>
      <c r="C31" s="112">
        <v>5</v>
      </c>
      <c r="D31" s="875" t="s">
        <v>625</v>
      </c>
      <c r="E31" s="876"/>
      <c r="F31" s="877"/>
      <c r="G31" s="123" t="s">
        <v>2024</v>
      </c>
      <c r="H31" s="70"/>
      <c r="I31" s="70"/>
    </row>
    <row r="32" spans="1:19" x14ac:dyDescent="0.25">
      <c r="A32" s="690"/>
      <c r="B32" s="168"/>
      <c r="C32" s="112">
        <v>6</v>
      </c>
      <c r="D32" s="875" t="s">
        <v>626</v>
      </c>
      <c r="E32" s="876"/>
      <c r="F32" s="877"/>
      <c r="G32" s="123" t="s">
        <v>2023</v>
      </c>
      <c r="H32" s="70"/>
      <c r="I32" s="70"/>
    </row>
    <row r="33" spans="1:18" x14ac:dyDescent="0.25">
      <c r="A33" s="690"/>
      <c r="B33" s="168"/>
      <c r="C33" s="112">
        <v>7</v>
      </c>
      <c r="D33" s="875" t="s">
        <v>627</v>
      </c>
      <c r="E33" s="876"/>
      <c r="F33" s="877"/>
      <c r="G33" s="123" t="s">
        <v>2025</v>
      </c>
      <c r="H33" s="70"/>
      <c r="I33" s="70"/>
    </row>
    <row r="34" spans="1:18" x14ac:dyDescent="0.25">
      <c r="A34" s="690"/>
      <c r="B34" s="168"/>
      <c r="C34" s="112">
        <v>8</v>
      </c>
      <c r="D34" s="875" t="s">
        <v>628</v>
      </c>
      <c r="E34" s="876"/>
      <c r="F34" s="877"/>
      <c r="G34" s="123" t="s">
        <v>2026</v>
      </c>
      <c r="H34" s="70"/>
      <c r="I34" s="70"/>
    </row>
    <row r="35" spans="1:18" x14ac:dyDescent="0.25">
      <c r="A35" s="690"/>
      <c r="B35" s="168"/>
      <c r="C35" s="112">
        <v>9</v>
      </c>
      <c r="D35" s="875" t="s">
        <v>629</v>
      </c>
      <c r="E35" s="876"/>
      <c r="F35" s="877"/>
      <c r="G35" s="123" t="s">
        <v>2027</v>
      </c>
      <c r="H35" s="70"/>
      <c r="I35" s="70"/>
    </row>
    <row r="36" spans="1:18" x14ac:dyDescent="0.25">
      <c r="A36" s="690"/>
      <c r="B36" s="513"/>
      <c r="C36" s="70"/>
      <c r="D36" s="70"/>
      <c r="E36" s="70"/>
      <c r="F36" s="70"/>
      <c r="G36" s="504" t="s">
        <v>2028</v>
      </c>
      <c r="H36" s="70"/>
      <c r="I36" s="70"/>
    </row>
    <row r="37" spans="1:18" x14ac:dyDescent="0.25">
      <c r="A37" s="690"/>
      <c r="B37" s="168"/>
      <c r="E37" s="70"/>
      <c r="F37" s="70"/>
      <c r="G37" s="70"/>
      <c r="H37" s="70"/>
      <c r="I37" s="70"/>
    </row>
    <row r="38" spans="1:18" ht="34.5" customHeight="1" x14ac:dyDescent="0.25">
      <c r="A38" s="690"/>
      <c r="B38" s="646" t="s">
        <v>266</v>
      </c>
      <c r="D38" s="769" t="s">
        <v>630</v>
      </c>
      <c r="E38" s="769"/>
      <c r="F38" s="769"/>
      <c r="G38" s="769"/>
      <c r="H38" s="769"/>
      <c r="I38" s="769"/>
      <c r="J38" s="769"/>
      <c r="K38" s="769"/>
      <c r="L38" s="769"/>
      <c r="M38" s="769"/>
      <c r="N38" s="769"/>
      <c r="O38" s="769"/>
      <c r="P38" s="3"/>
      <c r="Q38" s="3"/>
      <c r="R38" s="3"/>
    </row>
    <row r="39" spans="1:18" ht="19.5" customHeight="1" x14ac:dyDescent="0.25">
      <c r="A39" s="690"/>
      <c r="B39" s="64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9.5" customHeight="1" x14ac:dyDescent="0.25">
      <c r="A40" s="690"/>
      <c r="B40" s="646"/>
      <c r="D40" s="285" t="s">
        <v>631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9.5" customHeight="1" thickBot="1" x14ac:dyDescent="0.3">
      <c r="A41" s="690"/>
      <c r="B41" s="646"/>
      <c r="D41" s="112">
        <v>1</v>
      </c>
      <c r="E41" s="112">
        <v>2</v>
      </c>
      <c r="F41" s="112">
        <v>3</v>
      </c>
      <c r="G41" s="112">
        <v>4</v>
      </c>
      <c r="H41" s="112">
        <v>5</v>
      </c>
      <c r="I41" s="112">
        <v>6</v>
      </c>
      <c r="J41" s="3"/>
      <c r="K41" s="3"/>
      <c r="L41" s="3"/>
      <c r="M41" s="3"/>
      <c r="N41" s="3"/>
      <c r="O41" s="3"/>
      <c r="P41" s="3"/>
      <c r="Q41" s="3"/>
      <c r="R41" s="3"/>
    </row>
    <row r="42" spans="1:18" ht="27.75" customHeight="1" thickBot="1" x14ac:dyDescent="0.3">
      <c r="A42" s="690"/>
      <c r="B42" s="646"/>
      <c r="D42" s="782" t="s">
        <v>632</v>
      </c>
      <c r="E42" s="783"/>
      <c r="F42" s="782" t="s">
        <v>633</v>
      </c>
      <c r="G42" s="783"/>
      <c r="H42" s="782" t="s">
        <v>634</v>
      </c>
      <c r="I42" s="783"/>
    </row>
    <row r="43" spans="1:18" x14ac:dyDescent="0.25">
      <c r="A43" s="690"/>
      <c r="B43" s="646"/>
      <c r="D43" s="292" t="s">
        <v>315</v>
      </c>
      <c r="E43" s="292" t="s">
        <v>70</v>
      </c>
      <c r="F43" s="292" t="s">
        <v>315</v>
      </c>
      <c r="G43" s="292" t="s">
        <v>70</v>
      </c>
      <c r="H43" s="292" t="s">
        <v>315</v>
      </c>
      <c r="I43" s="292" t="s">
        <v>70</v>
      </c>
    </row>
    <row r="44" spans="1:18" x14ac:dyDescent="0.25">
      <c r="A44" s="690"/>
      <c r="B44" s="646"/>
      <c r="C44" s="112">
        <v>10</v>
      </c>
      <c r="D44" s="123" t="s">
        <v>2029</v>
      </c>
      <c r="E44" s="123" t="s">
        <v>635</v>
      </c>
      <c r="F44" s="123" t="s">
        <v>2030</v>
      </c>
      <c r="G44" s="123" t="s">
        <v>636</v>
      </c>
      <c r="H44" s="123" t="s">
        <v>2031</v>
      </c>
      <c r="I44" s="123" t="s">
        <v>2032</v>
      </c>
    </row>
    <row r="45" spans="1:18" x14ac:dyDescent="0.25">
      <c r="A45" s="690"/>
      <c r="B45" s="646"/>
      <c r="E45" s="119"/>
      <c r="F45" s="70"/>
      <c r="G45" s="70"/>
      <c r="H45" s="70"/>
      <c r="I45" s="70"/>
      <c r="J45" s="70"/>
      <c r="K45" s="70"/>
      <c r="N45" s="70"/>
      <c r="O45" s="70"/>
      <c r="P45" s="144"/>
    </row>
    <row r="46" spans="1:18" ht="15" customHeight="1" x14ac:dyDescent="0.25">
      <c r="A46" s="690"/>
      <c r="B46" s="646"/>
      <c r="D46" s="879" t="s">
        <v>637</v>
      </c>
      <c r="E46" s="879"/>
      <c r="F46" s="879"/>
      <c r="G46" s="879"/>
      <c r="H46" s="879"/>
      <c r="I46" s="879"/>
      <c r="J46" s="879"/>
      <c r="K46" s="879"/>
      <c r="L46" s="879"/>
      <c r="M46" s="879"/>
      <c r="N46" s="879"/>
      <c r="O46" s="879"/>
      <c r="P46" s="144"/>
    </row>
    <row r="47" spans="1:18" x14ac:dyDescent="0.25">
      <c r="A47" s="690"/>
      <c r="B47" s="646"/>
      <c r="D47" s="178"/>
      <c r="E47" s="178"/>
      <c r="F47" s="178"/>
      <c r="G47" s="70"/>
      <c r="H47" s="250"/>
      <c r="I47" s="250"/>
      <c r="J47" s="70"/>
      <c r="K47" s="70"/>
      <c r="N47" s="70"/>
      <c r="O47" s="70"/>
      <c r="P47" s="144"/>
    </row>
    <row r="48" spans="1:18" x14ac:dyDescent="0.25">
      <c r="A48" s="690"/>
      <c r="B48" s="646"/>
      <c r="D48" s="285" t="s">
        <v>638</v>
      </c>
      <c r="E48" s="178"/>
      <c r="F48" s="178"/>
      <c r="G48" s="70"/>
      <c r="H48" s="250"/>
      <c r="I48" s="250"/>
      <c r="J48" s="70"/>
      <c r="K48" s="70"/>
      <c r="N48" s="70"/>
      <c r="O48" s="70"/>
      <c r="P48" s="144"/>
    </row>
    <row r="49" spans="1:18" x14ac:dyDescent="0.25">
      <c r="A49" s="690"/>
      <c r="B49" s="646"/>
      <c r="D49" s="178"/>
      <c r="E49" s="178"/>
      <c r="F49" s="178"/>
      <c r="G49" s="70"/>
      <c r="H49" s="250"/>
      <c r="I49" s="250"/>
      <c r="J49" s="70"/>
      <c r="K49" s="70"/>
      <c r="N49" s="70"/>
      <c r="O49" s="70"/>
      <c r="P49" s="144"/>
    </row>
    <row r="50" spans="1:18" ht="15.75" thickBot="1" x14ac:dyDescent="0.3">
      <c r="A50" s="690"/>
      <c r="B50" s="646"/>
      <c r="D50" s="112">
        <v>1</v>
      </c>
      <c r="E50" s="112">
        <v>2</v>
      </c>
      <c r="F50" s="178"/>
      <c r="G50" s="70"/>
      <c r="H50" s="250"/>
      <c r="I50" s="250"/>
      <c r="J50" s="70"/>
      <c r="K50" s="70"/>
      <c r="N50" s="70"/>
      <c r="O50" s="70"/>
      <c r="P50" s="144"/>
    </row>
    <row r="51" spans="1:18" ht="15.75" thickBot="1" x14ac:dyDescent="0.3">
      <c r="A51" s="690"/>
      <c r="B51" s="646"/>
      <c r="D51" s="782" t="s">
        <v>632</v>
      </c>
      <c r="E51" s="783"/>
      <c r="F51" s="178"/>
      <c r="G51" s="70"/>
      <c r="H51" s="250"/>
      <c r="I51" s="250"/>
      <c r="J51" s="70"/>
      <c r="K51" s="70"/>
      <c r="P51" s="144"/>
    </row>
    <row r="52" spans="1:18" x14ac:dyDescent="0.25">
      <c r="A52" s="690"/>
      <c r="B52" s="646"/>
      <c r="D52" s="292" t="s">
        <v>315</v>
      </c>
      <c r="E52" s="292" t="s">
        <v>70</v>
      </c>
      <c r="F52" s="178"/>
      <c r="G52" s="70"/>
      <c r="H52" s="250"/>
      <c r="I52" s="250"/>
      <c r="J52" s="70"/>
      <c r="K52" s="70"/>
      <c r="P52" s="144"/>
    </row>
    <row r="53" spans="1:18" x14ac:dyDescent="0.25">
      <c r="A53" s="690"/>
      <c r="B53" s="646"/>
      <c r="C53" s="112">
        <v>11</v>
      </c>
      <c r="D53" s="123" t="s">
        <v>2033</v>
      </c>
      <c r="E53" s="123" t="s">
        <v>639</v>
      </c>
      <c r="F53" s="178"/>
      <c r="G53" s="70"/>
      <c r="H53" s="250"/>
      <c r="I53" s="250"/>
      <c r="J53" s="170"/>
      <c r="K53" s="170"/>
      <c r="P53" s="3"/>
      <c r="Q53" s="3"/>
      <c r="R53" s="3"/>
    </row>
    <row r="54" spans="1:18" x14ac:dyDescent="0.25">
      <c r="A54" s="690"/>
      <c r="B54" s="646"/>
      <c r="E54" s="119"/>
      <c r="F54" s="70"/>
      <c r="G54" s="70"/>
      <c r="H54" s="70"/>
      <c r="I54" s="70"/>
      <c r="J54" s="70"/>
      <c r="K54" s="70"/>
      <c r="P54" s="144"/>
    </row>
    <row r="55" spans="1:18" x14ac:dyDescent="0.25">
      <c r="A55" s="690"/>
      <c r="B55" s="646"/>
      <c r="D55" s="285" t="s">
        <v>640</v>
      </c>
      <c r="E55" s="119"/>
      <c r="F55" s="70"/>
      <c r="G55" s="70"/>
      <c r="H55" s="250"/>
      <c r="I55" s="250"/>
      <c r="J55" s="262"/>
      <c r="K55" s="262"/>
      <c r="N55" s="70"/>
      <c r="O55" s="70"/>
      <c r="P55" s="144"/>
    </row>
    <row r="56" spans="1:18" x14ac:dyDescent="0.25">
      <c r="A56" s="690"/>
      <c r="B56" s="646"/>
      <c r="D56" s="112">
        <v>1</v>
      </c>
      <c r="E56" s="112">
        <v>2</v>
      </c>
      <c r="F56" s="70"/>
      <c r="G56" s="70"/>
      <c r="J56" s="70"/>
      <c r="K56" s="70"/>
      <c r="L56" s="144"/>
    </row>
    <row r="57" spans="1:18" x14ac:dyDescent="0.25">
      <c r="A57" s="690"/>
      <c r="B57" s="646"/>
      <c r="D57" s="286" t="s">
        <v>315</v>
      </c>
      <c r="E57" s="286" t="s">
        <v>70</v>
      </c>
      <c r="F57" s="70"/>
      <c r="G57" s="70"/>
      <c r="J57" s="70"/>
      <c r="K57" s="70"/>
      <c r="L57" s="144"/>
    </row>
    <row r="58" spans="1:18" x14ac:dyDescent="0.25">
      <c r="A58" s="690"/>
      <c r="B58" s="646"/>
      <c r="C58" s="112">
        <v>12</v>
      </c>
      <c r="D58" s="123" t="s">
        <v>2034</v>
      </c>
      <c r="E58" s="123" t="s">
        <v>2035</v>
      </c>
      <c r="F58" s="70"/>
      <c r="G58" s="70"/>
      <c r="J58" s="70"/>
      <c r="K58" s="70"/>
      <c r="L58" s="144"/>
    </row>
    <row r="59" spans="1:18" x14ac:dyDescent="0.25">
      <c r="A59" s="690"/>
      <c r="B59" s="646"/>
      <c r="E59" s="119"/>
      <c r="F59" s="293"/>
      <c r="G59" s="70"/>
      <c r="H59" s="250"/>
      <c r="I59" s="250"/>
      <c r="J59" s="262"/>
      <c r="K59" s="262"/>
      <c r="N59" s="70"/>
      <c r="O59" s="70"/>
      <c r="P59" s="144"/>
    </row>
    <row r="60" spans="1:18" x14ac:dyDescent="0.25">
      <c r="A60" s="690"/>
      <c r="B60" s="646"/>
      <c r="D60" s="285" t="s">
        <v>641</v>
      </c>
      <c r="E60" s="119"/>
      <c r="F60" s="293"/>
      <c r="G60" s="70"/>
      <c r="H60" s="262"/>
      <c r="I60" s="262"/>
      <c r="L60" s="70"/>
      <c r="M60" s="70"/>
      <c r="N60" s="144"/>
    </row>
    <row r="61" spans="1:18" ht="15.75" thickBot="1" x14ac:dyDescent="0.3">
      <c r="A61" s="690"/>
      <c r="B61" s="646"/>
      <c r="D61" s="112">
        <v>1</v>
      </c>
      <c r="E61" s="112">
        <v>2</v>
      </c>
      <c r="F61" s="112">
        <v>3</v>
      </c>
      <c r="G61" s="112">
        <v>4</v>
      </c>
      <c r="H61" s="112">
        <v>5</v>
      </c>
      <c r="I61" s="112">
        <v>6</v>
      </c>
      <c r="J61" s="70"/>
      <c r="K61" s="70"/>
      <c r="L61" s="144"/>
    </row>
    <row r="62" spans="1:18" ht="15.75" thickBot="1" x14ac:dyDescent="0.3">
      <c r="A62" s="690"/>
      <c r="B62" s="646"/>
      <c r="D62" s="782" t="s">
        <v>642</v>
      </c>
      <c r="E62" s="783"/>
      <c r="F62" s="782" t="s">
        <v>643</v>
      </c>
      <c r="G62" s="783"/>
      <c r="H62" s="782" t="s">
        <v>644</v>
      </c>
      <c r="I62" s="783"/>
      <c r="J62" s="70"/>
      <c r="K62" s="70"/>
      <c r="L62" s="144"/>
    </row>
    <row r="63" spans="1:18" x14ac:dyDescent="0.25">
      <c r="A63" s="690"/>
      <c r="B63" s="646"/>
      <c r="D63" s="292" t="s">
        <v>315</v>
      </c>
      <c r="E63" s="292" t="s">
        <v>70</v>
      </c>
      <c r="F63" s="292" t="s">
        <v>315</v>
      </c>
      <c r="G63" s="292" t="s">
        <v>70</v>
      </c>
      <c r="H63" s="292" t="s">
        <v>315</v>
      </c>
      <c r="I63" s="292" t="s">
        <v>70</v>
      </c>
      <c r="J63" s="70"/>
      <c r="K63" s="70"/>
      <c r="L63" s="144"/>
    </row>
    <row r="64" spans="1:18" x14ac:dyDescent="0.25">
      <c r="A64" s="690"/>
      <c r="B64" s="646"/>
      <c r="C64" s="112">
        <v>13</v>
      </c>
      <c r="D64" s="123" t="s">
        <v>2036</v>
      </c>
      <c r="E64" s="123" t="s">
        <v>645</v>
      </c>
      <c r="F64" s="123" t="s">
        <v>2037</v>
      </c>
      <c r="G64" s="123" t="s">
        <v>646</v>
      </c>
      <c r="H64" s="123" t="s">
        <v>2038</v>
      </c>
      <c r="I64" s="123" t="s">
        <v>647</v>
      </c>
      <c r="J64" s="70"/>
      <c r="K64" s="70"/>
      <c r="L64" s="144"/>
    </row>
    <row r="65" spans="1:16" x14ac:dyDescent="0.25">
      <c r="A65" s="690"/>
      <c r="B65" s="646"/>
      <c r="E65" s="119"/>
      <c r="F65" s="70"/>
      <c r="G65" s="70"/>
      <c r="J65" s="70"/>
      <c r="K65" s="70"/>
      <c r="L65" s="144"/>
    </row>
    <row r="66" spans="1:16" ht="15" customHeight="1" x14ac:dyDescent="0.25">
      <c r="A66" s="690"/>
      <c r="B66" s="646"/>
      <c r="D66" s="879" t="s">
        <v>648</v>
      </c>
      <c r="E66" s="879"/>
      <c r="F66" s="879"/>
      <c r="G66" s="879"/>
      <c r="H66" s="879"/>
      <c r="I66" s="879"/>
      <c r="J66" s="879"/>
      <c r="K66" s="879"/>
      <c r="L66" s="879"/>
      <c r="M66" s="879"/>
      <c r="N66" s="879"/>
      <c r="O66" s="879"/>
      <c r="P66" s="144"/>
    </row>
    <row r="67" spans="1:16" x14ac:dyDescent="0.25">
      <c r="A67" s="690"/>
      <c r="B67" s="646"/>
      <c r="D67" s="241"/>
      <c r="E67" s="154"/>
      <c r="F67" s="149"/>
      <c r="G67" s="70"/>
      <c r="H67" s="70"/>
      <c r="I67" s="70"/>
      <c r="J67" s="70"/>
      <c r="K67" s="70"/>
      <c r="N67" s="70"/>
      <c r="O67" s="70"/>
      <c r="P67" s="144"/>
    </row>
    <row r="68" spans="1:16" x14ac:dyDescent="0.25">
      <c r="A68" s="690"/>
      <c r="B68" s="646"/>
      <c r="D68" s="294" t="s">
        <v>649</v>
      </c>
      <c r="E68" s="154"/>
      <c r="F68" s="70"/>
      <c r="G68" s="70"/>
      <c r="H68" s="262"/>
      <c r="I68" s="262"/>
      <c r="L68" s="70"/>
      <c r="M68" s="70"/>
      <c r="N68" s="144"/>
    </row>
    <row r="69" spans="1:16" x14ac:dyDescent="0.25">
      <c r="A69" s="690"/>
      <c r="B69" s="646"/>
      <c r="D69" s="294"/>
      <c r="E69" s="154"/>
      <c r="F69" s="70"/>
      <c r="G69" s="70"/>
      <c r="H69" s="262"/>
      <c r="I69" s="262"/>
      <c r="L69" s="70"/>
      <c r="M69" s="70"/>
      <c r="N69" s="144"/>
    </row>
    <row r="70" spans="1:16" x14ac:dyDescent="0.25">
      <c r="A70" s="690"/>
      <c r="B70" s="646"/>
      <c r="D70" s="241"/>
      <c r="E70" s="295">
        <v>1</v>
      </c>
      <c r="F70" s="112">
        <v>2</v>
      </c>
      <c r="G70" s="70"/>
      <c r="J70" s="70"/>
      <c r="K70" s="70"/>
      <c r="L70" s="144"/>
    </row>
    <row r="71" spans="1:16" ht="15.75" thickBot="1" x14ac:dyDescent="0.3">
      <c r="A71" s="690"/>
      <c r="B71" s="646"/>
      <c r="E71" s="286" t="s">
        <v>315</v>
      </c>
      <c r="F71" s="286" t="s">
        <v>70</v>
      </c>
      <c r="G71" s="70"/>
      <c r="J71" s="70"/>
      <c r="K71" s="70"/>
      <c r="L71" s="144"/>
    </row>
    <row r="72" spans="1:16" ht="15.75" thickBot="1" x14ac:dyDescent="0.3">
      <c r="A72" s="690"/>
      <c r="B72" s="646"/>
      <c r="C72" s="112">
        <v>14</v>
      </c>
      <c r="D72" s="296" t="s">
        <v>650</v>
      </c>
      <c r="E72" s="239" t="s">
        <v>2039</v>
      </c>
      <c r="F72" s="239" t="s">
        <v>2042</v>
      </c>
      <c r="G72" s="70"/>
      <c r="J72" s="70"/>
      <c r="K72" s="70"/>
      <c r="L72" s="144"/>
    </row>
    <row r="73" spans="1:16" ht="15.75" thickBot="1" x14ac:dyDescent="0.3">
      <c r="A73" s="690"/>
      <c r="B73" s="646"/>
      <c r="C73" s="112">
        <v>15</v>
      </c>
      <c r="D73" s="296" t="s">
        <v>651</v>
      </c>
      <c r="E73" s="239" t="s">
        <v>2040</v>
      </c>
      <c r="F73" s="239" t="s">
        <v>2043</v>
      </c>
      <c r="G73" s="70"/>
      <c r="J73" s="70"/>
      <c r="K73" s="70"/>
      <c r="L73" s="144"/>
    </row>
    <row r="74" spans="1:16" ht="15.75" thickBot="1" x14ac:dyDescent="0.3">
      <c r="A74" s="690"/>
      <c r="B74" s="646"/>
      <c r="C74" s="112">
        <v>16</v>
      </c>
      <c r="D74" s="296" t="s">
        <v>652</v>
      </c>
      <c r="E74" s="239" t="s">
        <v>2041</v>
      </c>
      <c r="F74" s="239" t="s">
        <v>2044</v>
      </c>
      <c r="G74" s="70"/>
      <c r="J74" s="70"/>
      <c r="K74" s="70"/>
      <c r="L74" s="144"/>
    </row>
    <row r="75" spans="1:16" x14ac:dyDescent="0.25">
      <c r="A75" s="690"/>
      <c r="B75" s="646"/>
      <c r="E75" s="119"/>
      <c r="F75" s="70"/>
      <c r="G75" s="70"/>
      <c r="H75" s="70"/>
      <c r="I75" s="70"/>
      <c r="J75" s="70"/>
      <c r="K75" s="70"/>
      <c r="N75" s="70"/>
      <c r="O75" s="70"/>
      <c r="P75" s="144"/>
    </row>
    <row r="76" spans="1:16" x14ac:dyDescent="0.25">
      <c r="A76" s="690"/>
      <c r="B76" s="646"/>
      <c r="D76" s="285" t="s">
        <v>653</v>
      </c>
      <c r="E76" s="119"/>
      <c r="F76" s="149"/>
      <c r="G76" s="70"/>
      <c r="H76" s="70"/>
      <c r="I76" s="70"/>
      <c r="J76" s="70"/>
      <c r="K76" s="70"/>
      <c r="N76" s="70"/>
      <c r="O76" s="70"/>
      <c r="P76" s="144"/>
    </row>
    <row r="77" spans="1:16" x14ac:dyDescent="0.25">
      <c r="A77" s="690"/>
      <c r="B77" s="646"/>
      <c r="E77" s="119"/>
      <c r="F77" s="149"/>
      <c r="G77" s="70"/>
    </row>
    <row r="78" spans="1:16" x14ac:dyDescent="0.25">
      <c r="A78" s="690"/>
      <c r="B78" s="646"/>
      <c r="E78" s="295">
        <v>1</v>
      </c>
      <c r="F78" s="112">
        <v>2</v>
      </c>
      <c r="G78" s="295">
        <v>3</v>
      </c>
      <c r="H78" s="112">
        <v>4</v>
      </c>
    </row>
    <row r="79" spans="1:16" ht="15.75" thickBot="1" x14ac:dyDescent="0.3">
      <c r="A79" s="690"/>
      <c r="B79" s="646"/>
      <c r="E79" s="286" t="s">
        <v>315</v>
      </c>
      <c r="F79" s="286" t="s">
        <v>70</v>
      </c>
      <c r="G79" s="286" t="s">
        <v>315</v>
      </c>
      <c r="H79" s="286" t="s">
        <v>70</v>
      </c>
    </row>
    <row r="80" spans="1:16" ht="15.75" thickBot="1" x14ac:dyDescent="0.3">
      <c r="A80" s="690"/>
      <c r="B80" s="646"/>
      <c r="C80" s="112">
        <v>19</v>
      </c>
      <c r="D80" s="296" t="s">
        <v>654</v>
      </c>
      <c r="E80" s="239" t="s">
        <v>2045</v>
      </c>
      <c r="F80" s="239" t="s">
        <v>2048</v>
      </c>
      <c r="G80" s="524" t="s">
        <v>2051</v>
      </c>
      <c r="H80" s="524" t="s">
        <v>2052</v>
      </c>
    </row>
    <row r="81" spans="1:16" ht="15.75" thickBot="1" x14ac:dyDescent="0.3">
      <c r="A81" s="690"/>
      <c r="B81" s="646"/>
      <c r="C81" s="112">
        <v>20</v>
      </c>
      <c r="D81" s="296" t="s">
        <v>655</v>
      </c>
      <c r="E81" s="239" t="s">
        <v>2046</v>
      </c>
      <c r="F81" s="239" t="s">
        <v>2049</v>
      </c>
      <c r="G81" s="524" t="s">
        <v>2053</v>
      </c>
      <c r="H81" s="524" t="s">
        <v>2054</v>
      </c>
    </row>
    <row r="82" spans="1:16" ht="15.75" thickBot="1" x14ac:dyDescent="0.3">
      <c r="A82" s="690"/>
      <c r="B82" s="646"/>
      <c r="C82" s="112">
        <v>21</v>
      </c>
      <c r="D82" s="296" t="s">
        <v>656</v>
      </c>
      <c r="E82" s="239" t="s">
        <v>2047</v>
      </c>
      <c r="F82" s="239" t="s">
        <v>2050</v>
      </c>
      <c r="G82" s="524" t="s">
        <v>2055</v>
      </c>
      <c r="H82" s="524" t="s">
        <v>2056</v>
      </c>
    </row>
    <row r="83" spans="1:16" x14ac:dyDescent="0.25">
      <c r="A83" s="690"/>
      <c r="B83" s="646"/>
      <c r="D83" s="297"/>
      <c r="E83" s="119"/>
      <c r="F83" s="70"/>
      <c r="G83" s="70"/>
      <c r="H83" s="70"/>
      <c r="I83" s="70"/>
      <c r="J83" s="70"/>
      <c r="K83" s="70"/>
      <c r="N83" s="70"/>
      <c r="O83" s="70"/>
      <c r="P83" s="144"/>
    </row>
    <row r="84" spans="1:16" x14ac:dyDescent="0.25">
      <c r="A84" s="690"/>
      <c r="B84" s="646"/>
      <c r="D84" s="879" t="s">
        <v>657</v>
      </c>
      <c r="E84" s="879"/>
      <c r="F84" s="879"/>
      <c r="G84" s="879"/>
      <c r="H84" s="879"/>
      <c r="I84" s="879"/>
      <c r="J84" s="879"/>
      <c r="K84" s="879"/>
      <c r="L84" s="879"/>
      <c r="M84" s="879"/>
      <c r="N84" s="879"/>
      <c r="O84" s="879"/>
      <c r="P84" s="144"/>
    </row>
    <row r="85" spans="1:16" x14ac:dyDescent="0.25">
      <c r="A85" s="690"/>
      <c r="B85" s="646"/>
      <c r="E85" s="119"/>
      <c r="F85" s="70"/>
      <c r="G85" s="70"/>
      <c r="H85" s="70"/>
      <c r="I85" s="70"/>
      <c r="J85" s="70"/>
      <c r="K85" s="70"/>
      <c r="N85" s="70"/>
      <c r="O85" s="70"/>
      <c r="P85" s="144"/>
    </row>
    <row r="86" spans="1:16" x14ac:dyDescent="0.25">
      <c r="A86" s="690"/>
      <c r="B86" s="646"/>
      <c r="D86" s="285" t="s">
        <v>658</v>
      </c>
      <c r="E86" s="119"/>
      <c r="F86" s="149"/>
      <c r="G86" s="70"/>
      <c r="H86" s="70"/>
      <c r="I86" s="70"/>
      <c r="J86" s="70"/>
      <c r="K86" s="70"/>
      <c r="N86" s="70"/>
      <c r="O86" s="70"/>
      <c r="P86" s="144"/>
    </row>
    <row r="87" spans="1:16" x14ac:dyDescent="0.25">
      <c r="A87" s="690"/>
      <c r="B87" s="646"/>
      <c r="E87" s="119"/>
      <c r="F87" s="149"/>
      <c r="G87" s="70"/>
    </row>
    <row r="88" spans="1:16" x14ac:dyDescent="0.25">
      <c r="A88" s="690"/>
      <c r="B88" s="646"/>
      <c r="E88" s="295">
        <v>1</v>
      </c>
      <c r="F88" s="112">
        <v>2</v>
      </c>
    </row>
    <row r="89" spans="1:16" ht="15.75" thickBot="1" x14ac:dyDescent="0.3">
      <c r="A89" s="690"/>
      <c r="B89" s="646"/>
      <c r="E89" s="286" t="s">
        <v>315</v>
      </c>
      <c r="F89" s="286" t="s">
        <v>70</v>
      </c>
    </row>
    <row r="90" spans="1:16" ht="15.75" thickBot="1" x14ac:dyDescent="0.3">
      <c r="A90" s="690"/>
      <c r="B90" s="646"/>
      <c r="C90" s="112">
        <v>17</v>
      </c>
      <c r="D90" s="296" t="s">
        <v>654</v>
      </c>
      <c r="E90" s="239" t="s">
        <v>2057</v>
      </c>
      <c r="F90" s="239" t="s">
        <v>2060</v>
      </c>
    </row>
    <row r="91" spans="1:16" ht="15.75" thickBot="1" x14ac:dyDescent="0.3">
      <c r="A91" s="690"/>
      <c r="B91" s="646"/>
      <c r="C91" s="112">
        <v>18</v>
      </c>
      <c r="D91" s="296" t="s">
        <v>651</v>
      </c>
      <c r="E91" s="239" t="s">
        <v>2058</v>
      </c>
      <c r="F91" s="239" t="s">
        <v>2061</v>
      </c>
    </row>
    <row r="92" spans="1:16" ht="15.75" thickBot="1" x14ac:dyDescent="0.3">
      <c r="A92" s="690"/>
      <c r="B92" s="646"/>
      <c r="C92" s="112">
        <v>19</v>
      </c>
      <c r="D92" s="296" t="s">
        <v>656</v>
      </c>
      <c r="E92" s="239" t="s">
        <v>2059</v>
      </c>
      <c r="F92" s="239" t="s">
        <v>2062</v>
      </c>
    </row>
    <row r="93" spans="1:16" x14ac:dyDescent="0.25">
      <c r="A93" s="690"/>
      <c r="B93" s="646"/>
      <c r="E93" s="119"/>
      <c r="F93" s="70"/>
      <c r="G93" s="70"/>
    </row>
    <row r="94" spans="1:16" x14ac:dyDescent="0.25">
      <c r="A94" s="690"/>
      <c r="B94" s="646"/>
      <c r="D94" s="285" t="s">
        <v>659</v>
      </c>
      <c r="E94" s="119"/>
      <c r="F94" s="70"/>
      <c r="G94" s="70"/>
      <c r="H94" s="70"/>
      <c r="I94" s="70"/>
      <c r="J94" s="70"/>
      <c r="K94" s="75"/>
      <c r="L94" s="70"/>
      <c r="M94" s="70"/>
      <c r="N94" s="70"/>
      <c r="O94" s="70"/>
      <c r="P94" s="144"/>
    </row>
    <row r="95" spans="1:16" x14ac:dyDescent="0.25">
      <c r="A95" s="690"/>
      <c r="B95" s="646"/>
      <c r="D95" s="285"/>
      <c r="E95" s="119"/>
      <c r="F95" s="70"/>
      <c r="G95" s="70"/>
      <c r="H95" s="70"/>
      <c r="I95" s="75"/>
      <c r="J95" s="70"/>
      <c r="K95" s="70"/>
      <c r="L95" s="70"/>
      <c r="M95" s="70"/>
      <c r="N95" s="144"/>
    </row>
    <row r="96" spans="1:16" x14ac:dyDescent="0.25">
      <c r="A96" s="690"/>
      <c r="B96" s="646"/>
      <c r="E96" s="295">
        <v>1</v>
      </c>
      <c r="F96" s="112">
        <v>2</v>
      </c>
      <c r="G96" s="70"/>
      <c r="H96" s="70"/>
      <c r="I96" s="70"/>
      <c r="L96" s="70"/>
      <c r="M96" s="70"/>
      <c r="N96" s="144"/>
    </row>
    <row r="97" spans="1:14" ht="15.75" thickBot="1" x14ac:dyDescent="0.3">
      <c r="A97" s="690"/>
      <c r="B97" s="646"/>
      <c r="E97" s="286" t="s">
        <v>315</v>
      </c>
      <c r="F97" s="286" t="s">
        <v>70</v>
      </c>
    </row>
    <row r="98" spans="1:14" ht="15.75" thickBot="1" x14ac:dyDescent="0.3">
      <c r="A98" s="690"/>
      <c r="B98" s="646"/>
      <c r="C98" s="112">
        <v>20</v>
      </c>
      <c r="D98" s="296" t="s">
        <v>654</v>
      </c>
      <c r="E98" s="138" t="s">
        <v>2063</v>
      </c>
      <c r="F98" s="138" t="s">
        <v>2066</v>
      </c>
    </row>
    <row r="99" spans="1:14" ht="15.75" thickBot="1" x14ac:dyDescent="0.3">
      <c r="A99" s="690"/>
      <c r="B99" s="646"/>
      <c r="C99" s="112">
        <v>21</v>
      </c>
      <c r="D99" s="296" t="s">
        <v>655</v>
      </c>
      <c r="E99" s="138" t="s">
        <v>2064</v>
      </c>
      <c r="F99" s="138" t="s">
        <v>2067</v>
      </c>
    </row>
    <row r="100" spans="1:14" ht="15.75" thickBot="1" x14ac:dyDescent="0.3">
      <c r="A100" s="690"/>
      <c r="B100" s="646"/>
      <c r="C100" s="112">
        <v>22</v>
      </c>
      <c r="D100" s="296" t="s">
        <v>656</v>
      </c>
      <c r="E100" s="138" t="s">
        <v>2065</v>
      </c>
      <c r="F100" s="138" t="s">
        <v>2068</v>
      </c>
    </row>
    <row r="101" spans="1:14" x14ac:dyDescent="0.25">
      <c r="A101" s="690"/>
      <c r="B101" s="646"/>
      <c r="E101" s="119"/>
      <c r="F101" s="70"/>
    </row>
    <row r="102" spans="1:14" x14ac:dyDescent="0.25">
      <c r="A102" s="690"/>
      <c r="B102" s="646"/>
      <c r="D102" s="285" t="s">
        <v>660</v>
      </c>
      <c r="E102" s="119"/>
      <c r="F102" s="70"/>
      <c r="G102" s="70"/>
      <c r="H102" s="70"/>
      <c r="I102" s="75"/>
      <c r="L102" s="70"/>
      <c r="M102" s="70"/>
      <c r="N102" s="144"/>
    </row>
    <row r="103" spans="1:14" x14ac:dyDescent="0.25">
      <c r="A103" s="690"/>
      <c r="B103" s="646"/>
      <c r="E103" s="119"/>
    </row>
    <row r="104" spans="1:14" x14ac:dyDescent="0.25">
      <c r="A104" s="690"/>
      <c r="B104" s="646"/>
      <c r="E104" s="295">
        <v>1</v>
      </c>
    </row>
    <row r="105" spans="1:14" ht="15.75" thickBot="1" x14ac:dyDescent="0.3">
      <c r="A105" s="690"/>
      <c r="B105" s="646"/>
      <c r="E105" s="286" t="s">
        <v>315</v>
      </c>
    </row>
    <row r="106" spans="1:14" ht="15.75" thickBot="1" x14ac:dyDescent="0.3">
      <c r="A106" s="690"/>
      <c r="B106" s="646"/>
      <c r="C106" s="295">
        <v>23</v>
      </c>
      <c r="D106" s="296" t="s">
        <v>654</v>
      </c>
      <c r="E106" s="138" t="s">
        <v>2069</v>
      </c>
    </row>
    <row r="107" spans="1:14" ht="15.75" thickBot="1" x14ac:dyDescent="0.3">
      <c r="A107" s="690"/>
      <c r="B107" s="646"/>
      <c r="C107" s="295">
        <v>24</v>
      </c>
      <c r="D107" s="296" t="s">
        <v>655</v>
      </c>
      <c r="E107" s="138" t="s">
        <v>2070</v>
      </c>
    </row>
    <row r="108" spans="1:14" ht="15.75" thickBot="1" x14ac:dyDescent="0.3">
      <c r="A108" s="690"/>
      <c r="B108" s="646"/>
      <c r="C108" s="295">
        <v>25</v>
      </c>
      <c r="D108" s="296" t="s">
        <v>656</v>
      </c>
      <c r="E108" s="138" t="s">
        <v>2071</v>
      </c>
    </row>
    <row r="109" spans="1:14" x14ac:dyDescent="0.25">
      <c r="A109" s="690"/>
      <c r="B109" s="646"/>
    </row>
    <row r="110" spans="1:14" x14ac:dyDescent="0.25">
      <c r="A110" s="690"/>
      <c r="B110" s="646"/>
      <c r="D110" s="285" t="s">
        <v>661</v>
      </c>
    </row>
    <row r="111" spans="1:14" x14ac:dyDescent="0.25">
      <c r="A111" s="690"/>
      <c r="B111" s="646"/>
    </row>
    <row r="112" spans="1:14" x14ac:dyDescent="0.25">
      <c r="A112" s="690"/>
      <c r="B112" s="646"/>
      <c r="E112" s="295">
        <v>1</v>
      </c>
      <c r="F112" s="112">
        <v>2</v>
      </c>
      <c r="G112" s="295">
        <v>3</v>
      </c>
      <c r="H112" s="112">
        <v>4</v>
      </c>
    </row>
    <row r="113" spans="1:8" ht="15.75" thickBot="1" x14ac:dyDescent="0.3">
      <c r="A113" s="690"/>
      <c r="B113" s="646"/>
      <c r="E113" s="286" t="s">
        <v>3463</v>
      </c>
      <c r="F113" s="286" t="s">
        <v>70</v>
      </c>
      <c r="G113" s="286" t="s">
        <v>3464</v>
      </c>
      <c r="H113" s="286" t="s">
        <v>70</v>
      </c>
    </row>
    <row r="114" spans="1:8" ht="15.75" thickBot="1" x14ac:dyDescent="0.3">
      <c r="A114" s="690"/>
      <c r="B114" s="646"/>
      <c r="C114" s="295">
        <v>26</v>
      </c>
      <c r="D114" s="296" t="s">
        <v>654</v>
      </c>
      <c r="E114" s="138" t="s">
        <v>2072</v>
      </c>
      <c r="F114" s="138" t="s">
        <v>2075</v>
      </c>
      <c r="G114" s="138" t="s">
        <v>2078</v>
      </c>
      <c r="H114" s="138" t="s">
        <v>2081</v>
      </c>
    </row>
    <row r="115" spans="1:8" ht="15.75" thickBot="1" x14ac:dyDescent="0.3">
      <c r="A115" s="690"/>
      <c r="B115" s="646"/>
      <c r="C115" s="295">
        <v>27</v>
      </c>
      <c r="D115" s="296" t="s">
        <v>655</v>
      </c>
      <c r="E115" s="138" t="s">
        <v>2073</v>
      </c>
      <c r="F115" s="138" t="s">
        <v>2076</v>
      </c>
      <c r="G115" s="138" t="s">
        <v>2079</v>
      </c>
      <c r="H115" s="138" t="s">
        <v>2082</v>
      </c>
    </row>
    <row r="116" spans="1:8" ht="15.75" thickBot="1" x14ac:dyDescent="0.3">
      <c r="A116" s="690"/>
      <c r="B116" s="646"/>
      <c r="C116" s="295">
        <v>28</v>
      </c>
      <c r="D116" s="296" t="s">
        <v>656</v>
      </c>
      <c r="E116" s="138" t="s">
        <v>2074</v>
      </c>
      <c r="F116" s="138" t="s">
        <v>2077</v>
      </c>
      <c r="G116" s="138" t="s">
        <v>2080</v>
      </c>
      <c r="H116" s="138" t="s">
        <v>2083</v>
      </c>
    </row>
    <row r="117" spans="1:8" x14ac:dyDescent="0.25">
      <c r="A117" s="690"/>
      <c r="B117" s="646"/>
    </row>
    <row r="118" spans="1:8" x14ac:dyDescent="0.25">
      <c r="A118" s="690"/>
      <c r="B118" s="646"/>
    </row>
    <row r="119" spans="1:8" x14ac:dyDescent="0.25">
      <c r="A119" s="690"/>
      <c r="B119" s="646"/>
    </row>
  </sheetData>
  <mergeCells count="25">
    <mergeCell ref="A10:A119"/>
    <mergeCell ref="B10:B27"/>
    <mergeCell ref="D10:O10"/>
    <mergeCell ref="D11:O11"/>
    <mergeCell ref="B38:B119"/>
    <mergeCell ref="D38:O38"/>
    <mergeCell ref="D66:O66"/>
    <mergeCell ref="D84:O84"/>
    <mergeCell ref="D42:E42"/>
    <mergeCell ref="F42:G42"/>
    <mergeCell ref="H42:I42"/>
    <mergeCell ref="D46:O46"/>
    <mergeCell ref="D31:F31"/>
    <mergeCell ref="D35:F35"/>
    <mergeCell ref="D34:F34"/>
    <mergeCell ref="D33:F33"/>
    <mergeCell ref="D51:E51"/>
    <mergeCell ref="D62:E62"/>
    <mergeCell ref="F62:G62"/>
    <mergeCell ref="H62:I62"/>
    <mergeCell ref="B5:O5"/>
    <mergeCell ref="G6:I6"/>
    <mergeCell ref="D8:F8"/>
    <mergeCell ref="G8:J8"/>
    <mergeCell ref="D32:F3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X396"/>
  <sheetViews>
    <sheetView zoomScale="90" zoomScaleNormal="90" workbookViewId="0">
      <selection activeCell="H348" sqref="H348"/>
    </sheetView>
  </sheetViews>
  <sheetFormatPr baseColWidth="10" defaultRowHeight="15" x14ac:dyDescent="0.25"/>
  <cols>
    <col min="1" max="1" width="4.5703125" customWidth="1"/>
    <col min="2" max="2" width="4.5703125" style="139" customWidth="1"/>
    <col min="4" max="4" width="29" customWidth="1"/>
    <col min="5" max="5" width="22.140625" customWidth="1"/>
    <col min="6" max="6" width="21.140625" customWidth="1"/>
    <col min="7" max="7" width="19" customWidth="1"/>
    <col min="8" max="8" width="20" customWidth="1"/>
    <col min="9" max="9" width="18.7109375" customWidth="1"/>
    <col min="10" max="10" width="15.7109375" customWidth="1"/>
    <col min="11" max="11" width="24.140625" customWidth="1"/>
    <col min="12" max="12" width="22.5703125" customWidth="1"/>
    <col min="13" max="13" width="22" customWidth="1"/>
    <col min="14" max="14" width="13.7109375" customWidth="1"/>
    <col min="15" max="15" width="15.5703125" customWidth="1"/>
    <col min="16" max="16" width="15.42578125" customWidth="1"/>
    <col min="17" max="17" width="13.7109375" customWidth="1"/>
    <col min="18" max="18" width="16" customWidth="1"/>
    <col min="19" max="19" width="13.140625" customWidth="1"/>
    <col min="20" max="20" width="14.85546875" customWidth="1"/>
    <col min="22" max="22" width="16" customWidth="1"/>
  </cols>
  <sheetData>
    <row r="5" spans="1:14" ht="21" x14ac:dyDescent="0.35">
      <c r="B5" s="727" t="s">
        <v>231</v>
      </c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</row>
    <row r="6" spans="1:14" ht="21" x14ac:dyDescent="0.35">
      <c r="B6" s="29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x14ac:dyDescent="0.35">
      <c r="B7" s="29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21.75" thickBot="1" x14ac:dyDescent="0.4">
      <c r="B8" s="298"/>
      <c r="C8" s="4" t="s">
        <v>3</v>
      </c>
      <c r="D8" s="5"/>
      <c r="E8" s="5"/>
      <c r="F8" s="692"/>
      <c r="G8" s="692"/>
      <c r="H8" s="692"/>
      <c r="I8" s="2"/>
      <c r="J8" s="2"/>
      <c r="K8" s="2"/>
      <c r="L8" s="2"/>
      <c r="M8" s="2"/>
      <c r="N8" s="2"/>
    </row>
    <row r="9" spans="1:14" ht="21" x14ac:dyDescent="0.35">
      <c r="B9" s="298"/>
      <c r="C9" s="2"/>
      <c r="D9" s="5"/>
      <c r="E9" s="5"/>
      <c r="F9" s="5"/>
      <c r="G9" s="7"/>
      <c r="H9" s="7"/>
      <c r="I9" s="2"/>
      <c r="J9" s="2"/>
      <c r="K9" s="2"/>
      <c r="L9" s="2"/>
      <c r="M9" s="2"/>
      <c r="N9" s="2"/>
    </row>
    <row r="10" spans="1:14" ht="17.25" customHeight="1" thickBot="1" x14ac:dyDescent="0.4">
      <c r="B10" s="298"/>
      <c r="C10" s="931" t="s">
        <v>4</v>
      </c>
      <c r="D10" s="931"/>
      <c r="E10" s="299"/>
      <c r="F10" s="694"/>
      <c r="G10" s="694"/>
      <c r="H10" s="694"/>
      <c r="I10" s="694"/>
      <c r="J10" s="2"/>
      <c r="K10" s="2"/>
      <c r="L10" s="2"/>
      <c r="M10" s="2"/>
      <c r="N10" s="2"/>
    </row>
    <row r="11" spans="1:14" ht="21" x14ac:dyDescent="0.35">
      <c r="A11" s="918" t="s">
        <v>662</v>
      </c>
      <c r="B11" s="29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6.5" customHeight="1" x14ac:dyDescent="0.35">
      <c r="A12" s="918"/>
      <c r="B12" s="298"/>
      <c r="C12" s="887" t="s">
        <v>663</v>
      </c>
      <c r="D12" s="887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customHeight="1" x14ac:dyDescent="0.35">
      <c r="A13" s="918"/>
      <c r="B13" s="29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" customHeight="1" x14ac:dyDescent="0.25">
      <c r="A14" s="918"/>
      <c r="C14" s="300" t="s">
        <v>664</v>
      </c>
      <c r="D14" s="156"/>
      <c r="E14" s="156"/>
      <c r="F14" s="156"/>
      <c r="G14" s="156"/>
      <c r="H14" s="156"/>
    </row>
    <row r="15" spans="1:14" x14ac:dyDescent="0.25">
      <c r="A15" s="918"/>
      <c r="C15" s="3"/>
      <c r="D15" s="3"/>
      <c r="E15" s="415">
        <v>1</v>
      </c>
      <c r="F15" s="415">
        <v>2</v>
      </c>
      <c r="G15" s="415">
        <v>3</v>
      </c>
      <c r="H15" s="3"/>
      <c r="I15" s="3"/>
      <c r="J15" s="3"/>
    </row>
    <row r="16" spans="1:14" x14ac:dyDescent="0.25">
      <c r="A16" s="918"/>
      <c r="C16" s="3"/>
      <c r="D16" s="3"/>
      <c r="E16" s="301" t="s">
        <v>665</v>
      </c>
      <c r="F16" s="301" t="s">
        <v>666</v>
      </c>
      <c r="G16" s="301" t="s">
        <v>667</v>
      </c>
    </row>
    <row r="17" spans="1:8" x14ac:dyDescent="0.25">
      <c r="A17" s="918"/>
      <c r="C17" s="3"/>
      <c r="D17" s="3"/>
      <c r="E17" s="302" t="s">
        <v>69</v>
      </c>
      <c r="F17" s="302" t="s">
        <v>69</v>
      </c>
      <c r="G17" s="302" t="s">
        <v>69</v>
      </c>
    </row>
    <row r="18" spans="1:8" x14ac:dyDescent="0.25">
      <c r="A18" s="918"/>
      <c r="B18" s="139">
        <v>1</v>
      </c>
      <c r="D18" s="303" t="s">
        <v>668</v>
      </c>
      <c r="E18" s="304" t="s">
        <v>1499</v>
      </c>
      <c r="F18" s="304" t="s">
        <v>1502</v>
      </c>
      <c r="G18" s="304" t="s">
        <v>1505</v>
      </c>
    </row>
    <row r="19" spans="1:8" x14ac:dyDescent="0.25">
      <c r="A19" s="918"/>
      <c r="B19" s="139">
        <v>2</v>
      </c>
      <c r="D19" s="303" t="s">
        <v>669</v>
      </c>
      <c r="E19" s="304" t="s">
        <v>1500</v>
      </c>
      <c r="F19" s="304" t="s">
        <v>1503</v>
      </c>
      <c r="G19" s="304" t="s">
        <v>1506</v>
      </c>
    </row>
    <row r="20" spans="1:8" ht="15.75" customHeight="1" x14ac:dyDescent="0.25">
      <c r="A20" s="918"/>
      <c r="B20" s="139">
        <v>3</v>
      </c>
      <c r="D20" s="303" t="s">
        <v>670</v>
      </c>
      <c r="E20" s="304" t="s">
        <v>1501</v>
      </c>
      <c r="F20" s="304" t="s">
        <v>1504</v>
      </c>
      <c r="G20" s="304" t="s">
        <v>1507</v>
      </c>
    </row>
    <row r="21" spans="1:8" x14ac:dyDescent="0.25">
      <c r="A21" s="918"/>
      <c r="B21" s="139">
        <v>4</v>
      </c>
      <c r="D21" s="511" t="s">
        <v>273</v>
      </c>
      <c r="E21" s="512" t="s">
        <v>1508</v>
      </c>
      <c r="F21" s="512" t="s">
        <v>1509</v>
      </c>
      <c r="G21" s="512" t="s">
        <v>1510</v>
      </c>
    </row>
    <row r="22" spans="1:8" x14ac:dyDescent="0.25">
      <c r="A22" s="918"/>
    </row>
    <row r="23" spans="1:8" x14ac:dyDescent="0.25">
      <c r="A23" s="918"/>
      <c r="C23" s="300" t="s">
        <v>671</v>
      </c>
      <c r="D23" s="156"/>
      <c r="E23" s="156"/>
      <c r="F23" s="156"/>
    </row>
    <row r="24" spans="1:8" x14ac:dyDescent="0.25">
      <c r="A24" s="918"/>
      <c r="E24" s="415">
        <v>1</v>
      </c>
      <c r="F24" s="415">
        <v>2</v>
      </c>
      <c r="G24" s="415">
        <v>3</v>
      </c>
      <c r="H24" s="415">
        <v>4</v>
      </c>
    </row>
    <row r="25" spans="1:8" x14ac:dyDescent="0.25">
      <c r="A25" s="918"/>
      <c r="C25" s="3"/>
      <c r="E25" s="301" t="s">
        <v>672</v>
      </c>
      <c r="F25" s="301" t="s">
        <v>673</v>
      </c>
      <c r="G25" s="301" t="s">
        <v>666</v>
      </c>
      <c r="H25" s="301" t="s">
        <v>667</v>
      </c>
    </row>
    <row r="26" spans="1:8" x14ac:dyDescent="0.25">
      <c r="A26" s="918"/>
      <c r="C26" s="3"/>
      <c r="E26" s="302" t="s">
        <v>69</v>
      </c>
      <c r="F26" s="302" t="s">
        <v>69</v>
      </c>
      <c r="G26" s="302" t="s">
        <v>69</v>
      </c>
      <c r="H26" s="302" t="s">
        <v>69</v>
      </c>
    </row>
    <row r="27" spans="1:8" x14ac:dyDescent="0.25">
      <c r="A27" s="918"/>
      <c r="B27" s="139">
        <v>5</v>
      </c>
      <c r="D27" s="301" t="s">
        <v>668</v>
      </c>
      <c r="E27" s="304" t="s">
        <v>1523</v>
      </c>
      <c r="F27" s="304" t="s">
        <v>1511</v>
      </c>
      <c r="G27" s="304" t="s">
        <v>1512</v>
      </c>
      <c r="H27" s="304" t="s">
        <v>1513</v>
      </c>
    </row>
    <row r="28" spans="1:8" x14ac:dyDescent="0.25">
      <c r="A28" s="918"/>
      <c r="B28" s="139">
        <v>6</v>
      </c>
      <c r="D28" s="301" t="s">
        <v>669</v>
      </c>
      <c r="E28" s="304" t="s">
        <v>1524</v>
      </c>
      <c r="F28" s="304" t="s">
        <v>1514</v>
      </c>
      <c r="G28" s="304" t="s">
        <v>1515</v>
      </c>
      <c r="H28" s="304" t="s">
        <v>1516</v>
      </c>
    </row>
    <row r="29" spans="1:8" x14ac:dyDescent="0.25">
      <c r="A29" s="918"/>
      <c r="B29" s="139">
        <v>7</v>
      </c>
      <c r="D29" s="301" t="s">
        <v>670</v>
      </c>
      <c r="E29" s="304" t="s">
        <v>1525</v>
      </c>
      <c r="F29" s="304" t="s">
        <v>1517</v>
      </c>
      <c r="G29" s="304" t="s">
        <v>1518</v>
      </c>
      <c r="H29" s="304" t="s">
        <v>1519</v>
      </c>
    </row>
    <row r="30" spans="1:8" x14ac:dyDescent="0.25">
      <c r="A30" s="918"/>
      <c r="B30" s="139">
        <v>8</v>
      </c>
      <c r="D30" s="511" t="s">
        <v>273</v>
      </c>
      <c r="E30" s="512" t="s">
        <v>1526</v>
      </c>
      <c r="F30" s="512" t="s">
        <v>1520</v>
      </c>
      <c r="G30" s="512" t="s">
        <v>1521</v>
      </c>
      <c r="H30" s="512" t="s">
        <v>1522</v>
      </c>
    </row>
    <row r="31" spans="1:8" x14ac:dyDescent="0.25">
      <c r="A31" s="918"/>
      <c r="D31" s="106"/>
      <c r="E31" s="305"/>
    </row>
    <row r="32" spans="1:8" x14ac:dyDescent="0.25">
      <c r="A32" s="918"/>
    </row>
    <row r="33" spans="1:18" x14ac:dyDescent="0.25">
      <c r="A33" s="918"/>
      <c r="C33" s="300" t="s">
        <v>674</v>
      </c>
      <c r="D33" s="307"/>
      <c r="E33" s="307"/>
      <c r="F33" s="307"/>
      <c r="G33" s="307"/>
      <c r="H33" s="307"/>
    </row>
    <row r="34" spans="1:18" x14ac:dyDescent="0.25">
      <c r="A34" s="918"/>
    </row>
    <row r="35" spans="1:18" x14ac:dyDescent="0.25">
      <c r="A35" s="918"/>
      <c r="C35" s="308" t="s">
        <v>388</v>
      </c>
      <c r="D35" s="3"/>
      <c r="E35" s="415">
        <v>1</v>
      </c>
      <c r="F35" s="415">
        <v>2</v>
      </c>
      <c r="G35" s="415">
        <v>3</v>
      </c>
      <c r="H35" s="415">
        <v>4</v>
      </c>
      <c r="I35" s="415">
        <v>5</v>
      </c>
      <c r="J35" s="415">
        <v>6</v>
      </c>
      <c r="K35" s="415">
        <v>7</v>
      </c>
      <c r="L35" s="415">
        <v>8</v>
      </c>
      <c r="M35" s="415">
        <v>9</v>
      </c>
      <c r="N35" s="415">
        <v>1</v>
      </c>
      <c r="O35" s="415">
        <v>11</v>
      </c>
      <c r="P35" s="415">
        <v>12</v>
      </c>
      <c r="Q35" s="415">
        <v>13</v>
      </c>
      <c r="R35" s="415">
        <v>14</v>
      </c>
    </row>
    <row r="36" spans="1:18" x14ac:dyDescent="0.25">
      <c r="A36" s="918"/>
      <c r="C36" s="6"/>
      <c r="D36" s="3"/>
      <c r="E36" s="919" t="s">
        <v>675</v>
      </c>
      <c r="F36" s="920"/>
      <c r="G36" s="919" t="s">
        <v>536</v>
      </c>
      <c r="H36" s="920"/>
      <c r="I36" s="919" t="s">
        <v>537</v>
      </c>
      <c r="J36" s="920"/>
      <c r="K36" s="919" t="s">
        <v>538</v>
      </c>
      <c r="L36" s="920"/>
      <c r="M36" s="919" t="s">
        <v>676</v>
      </c>
      <c r="N36" s="920"/>
      <c r="O36" s="919" t="s">
        <v>540</v>
      </c>
      <c r="P36" s="920"/>
      <c r="Q36" s="919" t="s">
        <v>541</v>
      </c>
      <c r="R36" s="920"/>
    </row>
    <row r="37" spans="1:18" x14ac:dyDescent="0.25">
      <c r="A37" s="918"/>
      <c r="C37" s="6"/>
      <c r="D37" s="3"/>
      <c r="E37" s="309" t="s">
        <v>69</v>
      </c>
      <c r="F37" s="310" t="s">
        <v>70</v>
      </c>
      <c r="G37" s="309" t="s">
        <v>69</v>
      </c>
      <c r="H37" s="310" t="s">
        <v>70</v>
      </c>
      <c r="I37" s="309" t="s">
        <v>69</v>
      </c>
      <c r="J37" s="310" t="s">
        <v>70</v>
      </c>
      <c r="K37" s="309" t="s">
        <v>69</v>
      </c>
      <c r="L37" s="310" t="s">
        <v>70</v>
      </c>
      <c r="M37" s="309" t="s">
        <v>69</v>
      </c>
      <c r="N37" s="310" t="s">
        <v>70</v>
      </c>
      <c r="O37" s="309" t="s">
        <v>69</v>
      </c>
      <c r="P37" s="310" t="s">
        <v>70</v>
      </c>
      <c r="Q37" s="309" t="s">
        <v>69</v>
      </c>
      <c r="R37" s="310" t="s">
        <v>70</v>
      </c>
    </row>
    <row r="38" spans="1:18" x14ac:dyDescent="0.25">
      <c r="A38" s="918"/>
      <c r="B38" s="139">
        <v>9</v>
      </c>
      <c r="C38" s="163"/>
      <c r="D38" s="310" t="s">
        <v>388</v>
      </c>
      <c r="E38" s="259" t="s">
        <v>1527</v>
      </c>
      <c r="F38" s="259" t="s">
        <v>1528</v>
      </c>
      <c r="G38" s="259" t="s">
        <v>1529</v>
      </c>
      <c r="H38" s="259" t="s">
        <v>1530</v>
      </c>
      <c r="I38" s="259" t="s">
        <v>1531</v>
      </c>
      <c r="J38" s="259" t="s">
        <v>1532</v>
      </c>
      <c r="K38" s="259" t="s">
        <v>1533</v>
      </c>
      <c r="L38" s="259" t="s">
        <v>1534</v>
      </c>
      <c r="M38" s="259" t="s">
        <v>1535</v>
      </c>
      <c r="N38" s="259" t="s">
        <v>1536</v>
      </c>
      <c r="O38" s="259" t="s">
        <v>1537</v>
      </c>
      <c r="P38" s="259" t="s">
        <v>1538</v>
      </c>
      <c r="Q38" s="259" t="s">
        <v>1539</v>
      </c>
      <c r="R38" s="259" t="s">
        <v>1540</v>
      </c>
    </row>
    <row r="39" spans="1:18" x14ac:dyDescent="0.25">
      <c r="A39" s="918"/>
      <c r="C39" s="163"/>
      <c r="D39" s="5"/>
      <c r="E39" s="163"/>
      <c r="F39" s="163"/>
      <c r="G39" s="163"/>
      <c r="H39" s="5"/>
      <c r="I39" s="163"/>
      <c r="J39" s="163"/>
      <c r="K39" s="163"/>
      <c r="L39" s="163"/>
      <c r="M39" s="163"/>
      <c r="N39" s="163"/>
      <c r="O39" s="163"/>
      <c r="P39" s="163"/>
    </row>
    <row r="40" spans="1:18" x14ac:dyDescent="0.25">
      <c r="A40" s="918"/>
      <c r="C40" s="308" t="s">
        <v>391</v>
      </c>
      <c r="D40" s="163"/>
      <c r="E40" s="415">
        <v>1</v>
      </c>
      <c r="F40" s="415">
        <v>2</v>
      </c>
      <c r="G40" s="415">
        <v>3</v>
      </c>
      <c r="H40" s="415">
        <v>4</v>
      </c>
      <c r="I40" s="415">
        <v>5</v>
      </c>
      <c r="J40" s="415">
        <v>6</v>
      </c>
      <c r="K40" s="415">
        <v>7</v>
      </c>
      <c r="L40" s="415">
        <v>8</v>
      </c>
      <c r="M40" s="415">
        <v>9</v>
      </c>
      <c r="N40" s="415">
        <v>10</v>
      </c>
      <c r="O40" s="415">
        <v>11</v>
      </c>
      <c r="P40" s="415">
        <v>12</v>
      </c>
      <c r="Q40" s="415">
        <v>13</v>
      </c>
      <c r="R40" s="415">
        <v>14</v>
      </c>
    </row>
    <row r="41" spans="1:18" x14ac:dyDescent="0.25">
      <c r="A41" s="918"/>
      <c r="C41" s="163"/>
      <c r="D41" s="3"/>
      <c r="E41" s="919" t="s">
        <v>675</v>
      </c>
      <c r="F41" s="920"/>
      <c r="G41" s="919" t="s">
        <v>536</v>
      </c>
      <c r="H41" s="920"/>
      <c r="I41" s="919" t="s">
        <v>537</v>
      </c>
      <c r="J41" s="920"/>
      <c r="K41" s="919" t="s">
        <v>538</v>
      </c>
      <c r="L41" s="920"/>
      <c r="M41" s="919" t="s">
        <v>676</v>
      </c>
      <c r="N41" s="920"/>
      <c r="O41" s="919" t="s">
        <v>540</v>
      </c>
      <c r="P41" s="920"/>
      <c r="Q41" s="919" t="s">
        <v>541</v>
      </c>
      <c r="R41" s="920"/>
    </row>
    <row r="42" spans="1:18" x14ac:dyDescent="0.25">
      <c r="A42" s="918"/>
      <c r="C42" s="6" t="s">
        <v>677</v>
      </c>
      <c r="D42" s="3"/>
      <c r="E42" s="309" t="s">
        <v>69</v>
      </c>
      <c r="F42" s="310" t="s">
        <v>70</v>
      </c>
      <c r="G42" s="309" t="s">
        <v>69</v>
      </c>
      <c r="H42" s="310" t="s">
        <v>70</v>
      </c>
      <c r="I42" s="309" t="s">
        <v>69</v>
      </c>
      <c r="J42" s="310" t="s">
        <v>70</v>
      </c>
      <c r="K42" s="309" t="s">
        <v>69</v>
      </c>
      <c r="L42" s="310" t="s">
        <v>70</v>
      </c>
      <c r="M42" s="309" t="s">
        <v>69</v>
      </c>
      <c r="N42" s="310" t="s">
        <v>70</v>
      </c>
      <c r="O42" s="309" t="s">
        <v>69</v>
      </c>
      <c r="P42" s="310" t="s">
        <v>70</v>
      </c>
      <c r="Q42" s="309" t="s">
        <v>69</v>
      </c>
      <c r="R42" s="310" t="s">
        <v>70</v>
      </c>
    </row>
    <row r="43" spans="1:18" x14ac:dyDescent="0.25">
      <c r="A43" s="918"/>
      <c r="B43" s="139">
        <v>10</v>
      </c>
      <c r="C43" s="3"/>
      <c r="D43" s="310" t="s">
        <v>391</v>
      </c>
      <c r="E43" s="259" t="s">
        <v>1541</v>
      </c>
      <c r="F43" s="259" t="s">
        <v>1542</v>
      </c>
      <c r="G43" s="259" t="s">
        <v>1543</v>
      </c>
      <c r="H43" s="259" t="s">
        <v>1544</v>
      </c>
      <c r="I43" s="259" t="s">
        <v>1545</v>
      </c>
      <c r="J43" s="259" t="s">
        <v>1546</v>
      </c>
      <c r="K43" s="259" t="s">
        <v>1547</v>
      </c>
      <c r="L43" s="259" t="s">
        <v>1548</v>
      </c>
      <c r="M43" s="259" t="s">
        <v>1549</v>
      </c>
      <c r="N43" s="259" t="s">
        <v>1550</v>
      </c>
      <c r="O43" s="259" t="s">
        <v>1551</v>
      </c>
      <c r="P43" s="259" t="s">
        <v>1552</v>
      </c>
      <c r="Q43" s="259" t="s">
        <v>1553</v>
      </c>
      <c r="R43" s="259" t="s">
        <v>1554</v>
      </c>
    </row>
    <row r="44" spans="1:18" x14ac:dyDescent="0.25">
      <c r="A44" s="918"/>
      <c r="D44" s="5"/>
      <c r="E44" s="163"/>
      <c r="F44" s="163"/>
      <c r="G44" s="163"/>
      <c r="H44" s="5"/>
      <c r="I44" s="163"/>
      <c r="J44" s="163"/>
      <c r="K44" s="163"/>
    </row>
    <row r="45" spans="1:18" x14ac:dyDescent="0.25">
      <c r="A45" s="918"/>
      <c r="C45" s="308"/>
      <c r="D45" s="6"/>
      <c r="E45" s="64"/>
      <c r="F45" s="64"/>
      <c r="G45" s="64"/>
      <c r="H45" s="5"/>
      <c r="I45" s="163"/>
      <c r="J45" s="163"/>
      <c r="K45" s="163"/>
    </row>
    <row r="46" spans="1:18" x14ac:dyDescent="0.25">
      <c r="A46" s="918"/>
      <c r="C46" s="300" t="s">
        <v>678</v>
      </c>
      <c r="D46" s="307"/>
      <c r="E46" s="156"/>
      <c r="F46" s="156"/>
    </row>
    <row r="47" spans="1:18" x14ac:dyDescent="0.25">
      <c r="A47" s="918"/>
      <c r="D47" s="3"/>
      <c r="E47" s="3"/>
      <c r="F47" s="3"/>
      <c r="G47" s="3"/>
      <c r="H47" s="3"/>
      <c r="I47" s="3"/>
      <c r="J47" s="3"/>
    </row>
    <row r="48" spans="1:18" x14ac:dyDescent="0.25">
      <c r="A48" s="918"/>
      <c r="C48" s="311" t="s">
        <v>679</v>
      </c>
      <c r="D48" s="3"/>
      <c r="E48" s="3"/>
      <c r="F48" s="3"/>
      <c r="G48" s="3"/>
      <c r="H48" s="3"/>
      <c r="I48" s="3"/>
      <c r="J48" s="3"/>
    </row>
    <row r="49" spans="1:13" x14ac:dyDescent="0.25">
      <c r="A49" s="918"/>
      <c r="D49" s="3"/>
      <c r="E49" s="139">
        <v>1</v>
      </c>
      <c r="F49" s="139">
        <v>2</v>
      </c>
      <c r="G49" s="139">
        <v>3</v>
      </c>
      <c r="H49" s="139">
        <v>4</v>
      </c>
      <c r="I49" s="139">
        <v>5</v>
      </c>
      <c r="J49" s="139">
        <v>6</v>
      </c>
      <c r="K49" s="139">
        <v>7</v>
      </c>
      <c r="L49" s="139">
        <v>8</v>
      </c>
      <c r="M49" s="139">
        <v>9</v>
      </c>
    </row>
    <row r="50" spans="1:13" x14ac:dyDescent="0.25">
      <c r="A50" s="918"/>
      <c r="D50" s="3"/>
      <c r="E50" s="921" t="s">
        <v>381</v>
      </c>
      <c r="F50" s="923"/>
      <c r="G50" s="922"/>
      <c r="H50" s="939" t="s">
        <v>382</v>
      </c>
      <c r="I50" s="940"/>
      <c r="J50" s="941"/>
      <c r="K50" s="921" t="s">
        <v>383</v>
      </c>
      <c r="L50" s="923"/>
      <c r="M50" s="922"/>
    </row>
    <row r="51" spans="1:13" x14ac:dyDescent="0.25">
      <c r="A51" s="918"/>
      <c r="E51" s="312" t="s">
        <v>69</v>
      </c>
      <c r="F51" s="313" t="s">
        <v>680</v>
      </c>
      <c r="G51" s="314" t="s">
        <v>681</v>
      </c>
      <c r="H51" s="315" t="s">
        <v>69</v>
      </c>
      <c r="I51" s="313" t="s">
        <v>680</v>
      </c>
      <c r="J51" s="314" t="s">
        <v>681</v>
      </c>
      <c r="K51" s="315" t="s">
        <v>69</v>
      </c>
      <c r="L51" s="313" t="s">
        <v>680</v>
      </c>
      <c r="M51" s="314" t="s">
        <v>681</v>
      </c>
    </row>
    <row r="52" spans="1:13" x14ac:dyDescent="0.25">
      <c r="A52" s="918"/>
      <c r="B52" s="139">
        <v>11</v>
      </c>
      <c r="D52" s="3"/>
      <c r="E52" s="123" t="s">
        <v>1555</v>
      </c>
      <c r="F52" s="123" t="s">
        <v>1556</v>
      </c>
      <c r="G52" s="123" t="s">
        <v>1557</v>
      </c>
      <c r="H52" s="123" t="s">
        <v>1558</v>
      </c>
      <c r="I52" s="123" t="s">
        <v>1559</v>
      </c>
      <c r="J52" s="123" t="s">
        <v>1560</v>
      </c>
      <c r="K52" s="123" t="s">
        <v>1561</v>
      </c>
      <c r="L52" s="123" t="s">
        <v>1562</v>
      </c>
      <c r="M52" s="123" t="s">
        <v>1563</v>
      </c>
    </row>
    <row r="53" spans="1:13" x14ac:dyDescent="0.25">
      <c r="A53" s="918"/>
      <c r="D53" s="3"/>
      <c r="E53" s="70"/>
      <c r="F53" s="70"/>
      <c r="G53" s="70"/>
      <c r="H53" s="70"/>
      <c r="I53" s="316"/>
      <c r="J53" s="70"/>
      <c r="K53" s="70"/>
      <c r="L53" s="70"/>
      <c r="M53" s="70"/>
    </row>
    <row r="54" spans="1:13" x14ac:dyDescent="0.25">
      <c r="A54" s="918"/>
      <c r="C54" s="311" t="s">
        <v>682</v>
      </c>
      <c r="D54" s="317"/>
      <c r="E54" s="108"/>
      <c r="F54" s="108"/>
    </row>
    <row r="55" spans="1:13" x14ac:dyDescent="0.25">
      <c r="A55" s="918"/>
      <c r="C55" s="318"/>
      <c r="D55" s="317"/>
      <c r="E55" s="139">
        <v>1</v>
      </c>
      <c r="F55" s="139">
        <v>2</v>
      </c>
      <c r="G55" s="139">
        <v>3</v>
      </c>
      <c r="H55" s="139">
        <v>4</v>
      </c>
      <c r="I55" s="139">
        <v>5</v>
      </c>
      <c r="J55" s="139">
        <v>6</v>
      </c>
    </row>
    <row r="56" spans="1:13" x14ac:dyDescent="0.25">
      <c r="A56" s="918"/>
      <c r="D56" s="3"/>
      <c r="E56" s="921" t="s">
        <v>381</v>
      </c>
      <c r="F56" s="922"/>
      <c r="G56" s="921" t="s">
        <v>382</v>
      </c>
      <c r="H56" s="922"/>
      <c r="I56" s="921" t="s">
        <v>383</v>
      </c>
      <c r="J56" s="922"/>
    </row>
    <row r="57" spans="1:13" ht="25.5" x14ac:dyDescent="0.25">
      <c r="A57" s="918"/>
      <c r="E57" s="312" t="s">
        <v>683</v>
      </c>
      <c r="F57" s="319" t="s">
        <v>684</v>
      </c>
      <c r="G57" s="312" t="s">
        <v>683</v>
      </c>
      <c r="H57" s="319" t="s">
        <v>684</v>
      </c>
      <c r="I57" s="312" t="s">
        <v>683</v>
      </c>
      <c r="J57" s="319" t="s">
        <v>684</v>
      </c>
    </row>
    <row r="58" spans="1:13" x14ac:dyDescent="0.25">
      <c r="A58" s="918"/>
      <c r="B58" s="139">
        <v>12</v>
      </c>
      <c r="D58" s="320" t="s">
        <v>685</v>
      </c>
      <c r="E58" s="123" t="s">
        <v>1564</v>
      </c>
      <c r="F58" s="123" t="s">
        <v>1565</v>
      </c>
      <c r="G58" s="123" t="s">
        <v>1568</v>
      </c>
      <c r="H58" s="123" t="s">
        <v>1569</v>
      </c>
      <c r="I58" s="123" t="s">
        <v>1572</v>
      </c>
      <c r="J58" s="123" t="s">
        <v>1573</v>
      </c>
    </row>
    <row r="59" spans="1:13" x14ac:dyDescent="0.25">
      <c r="A59" s="918"/>
      <c r="B59" s="139">
        <v>13</v>
      </c>
      <c r="D59" s="320" t="s">
        <v>686</v>
      </c>
      <c r="E59" s="123" t="s">
        <v>1566</v>
      </c>
      <c r="F59" s="123" t="s">
        <v>1567</v>
      </c>
      <c r="G59" s="123" t="s">
        <v>1570</v>
      </c>
      <c r="H59" s="123" t="s">
        <v>1571</v>
      </c>
      <c r="I59" s="123" t="s">
        <v>1574</v>
      </c>
      <c r="J59" s="123" t="s">
        <v>1575</v>
      </c>
    </row>
    <row r="60" spans="1:13" x14ac:dyDescent="0.25">
      <c r="A60" s="918"/>
      <c r="H60" s="192"/>
    </row>
    <row r="61" spans="1:13" x14ac:dyDescent="0.25">
      <c r="A61" s="918"/>
      <c r="C61" s="300" t="s">
        <v>1576</v>
      </c>
      <c r="D61" s="156"/>
      <c r="E61" s="156"/>
      <c r="F61" s="156"/>
    </row>
    <row r="62" spans="1:13" x14ac:dyDescent="0.25">
      <c r="A62" s="918"/>
    </row>
    <row r="63" spans="1:13" x14ac:dyDescent="0.25">
      <c r="A63" s="918"/>
      <c r="C63" s="311" t="s">
        <v>687</v>
      </c>
    </row>
    <row r="64" spans="1:13" x14ac:dyDescent="0.25">
      <c r="A64" s="918"/>
      <c r="C64" s="318"/>
      <c r="E64" s="139">
        <v>1</v>
      </c>
      <c r="F64" s="139">
        <v>2</v>
      </c>
    </row>
    <row r="65" spans="1:12" x14ac:dyDescent="0.25">
      <c r="A65" s="918"/>
      <c r="E65" s="935" t="s">
        <v>540</v>
      </c>
      <c r="F65" s="935"/>
      <c r="G65" s="322"/>
    </row>
    <row r="66" spans="1:12" x14ac:dyDescent="0.25">
      <c r="A66" s="918"/>
      <c r="E66" s="312" t="s">
        <v>253</v>
      </c>
      <c r="F66" s="312" t="s">
        <v>70</v>
      </c>
      <c r="I66" s="321"/>
    </row>
    <row r="67" spans="1:12" x14ac:dyDescent="0.25">
      <c r="A67" s="918"/>
      <c r="B67" s="139">
        <v>14</v>
      </c>
      <c r="D67" s="312" t="s">
        <v>688</v>
      </c>
      <c r="E67" s="306" t="s">
        <v>1577</v>
      </c>
      <c r="F67" s="123" t="s">
        <v>1581</v>
      </c>
    </row>
    <row r="68" spans="1:12" x14ac:dyDescent="0.25">
      <c r="A68" s="918"/>
    </row>
    <row r="69" spans="1:12" x14ac:dyDescent="0.25">
      <c r="A69" s="918"/>
      <c r="C69" s="311" t="s">
        <v>689</v>
      </c>
    </row>
    <row r="70" spans="1:12" x14ac:dyDescent="0.25">
      <c r="A70" s="918"/>
      <c r="C70" s="106"/>
      <c r="E70" s="139">
        <v>1</v>
      </c>
      <c r="F70" s="139">
        <v>2</v>
      </c>
      <c r="G70" s="139">
        <v>3</v>
      </c>
      <c r="H70" s="139">
        <v>4</v>
      </c>
      <c r="I70" s="139">
        <v>5</v>
      </c>
      <c r="J70" s="139">
        <v>6</v>
      </c>
    </row>
    <row r="71" spans="1:12" ht="15.75" customHeight="1" x14ac:dyDescent="0.25">
      <c r="A71" s="918"/>
      <c r="E71" s="936" t="s">
        <v>690</v>
      </c>
      <c r="F71" s="937"/>
      <c r="G71" s="936" t="s">
        <v>691</v>
      </c>
      <c r="H71" s="937"/>
      <c r="I71" s="936" t="s">
        <v>692</v>
      </c>
      <c r="J71" s="937"/>
      <c r="K71" s="322"/>
      <c r="L71" s="322"/>
    </row>
    <row r="72" spans="1:12" x14ac:dyDescent="0.25">
      <c r="A72" s="918"/>
      <c r="E72" s="320" t="s">
        <v>253</v>
      </c>
      <c r="F72" s="320" t="s">
        <v>70</v>
      </c>
      <c r="G72" s="320" t="s">
        <v>253</v>
      </c>
      <c r="H72" s="320" t="s">
        <v>70</v>
      </c>
      <c r="I72" s="320" t="s">
        <v>253</v>
      </c>
      <c r="J72" s="320" t="s">
        <v>70</v>
      </c>
    </row>
    <row r="73" spans="1:12" x14ac:dyDescent="0.25">
      <c r="A73" s="918"/>
      <c r="B73" s="139">
        <v>15</v>
      </c>
      <c r="D73" s="312" t="s">
        <v>688</v>
      </c>
      <c r="E73" s="306" t="s">
        <v>1579</v>
      </c>
      <c r="F73" s="306" t="s">
        <v>1578</v>
      </c>
      <c r="G73" s="306" t="s">
        <v>1580</v>
      </c>
      <c r="H73" s="306" t="s">
        <v>693</v>
      </c>
      <c r="I73" s="306" t="s">
        <v>1582</v>
      </c>
      <c r="J73" s="306" t="s">
        <v>694</v>
      </c>
    </row>
    <row r="74" spans="1:12" x14ac:dyDescent="0.25">
      <c r="A74" s="918"/>
      <c r="E74" s="213"/>
      <c r="F74" s="213"/>
      <c r="G74" s="213"/>
      <c r="H74" s="213"/>
      <c r="I74" s="323"/>
      <c r="J74" s="213"/>
    </row>
    <row r="75" spans="1:12" x14ac:dyDescent="0.25">
      <c r="A75" s="918"/>
      <c r="C75" s="324" t="s">
        <v>695</v>
      </c>
      <c r="D75" s="156"/>
      <c r="E75" s="156"/>
      <c r="F75" s="156"/>
      <c r="G75" s="156"/>
    </row>
    <row r="76" spans="1:12" x14ac:dyDescent="0.25">
      <c r="A76" s="918"/>
      <c r="E76" s="139">
        <v>1</v>
      </c>
      <c r="F76" s="139">
        <v>2</v>
      </c>
      <c r="G76" s="139">
        <v>3</v>
      </c>
    </row>
    <row r="77" spans="1:12" x14ac:dyDescent="0.25">
      <c r="A77" s="918"/>
      <c r="E77" s="325" t="s">
        <v>673</v>
      </c>
      <c r="F77" s="326" t="s">
        <v>666</v>
      </c>
      <c r="G77" s="327" t="s">
        <v>667</v>
      </c>
      <c r="J77" s="328"/>
    </row>
    <row r="78" spans="1:12" x14ac:dyDescent="0.25">
      <c r="A78" s="918"/>
      <c r="E78" s="302" t="s">
        <v>253</v>
      </c>
      <c r="F78" s="302" t="s">
        <v>253</v>
      </c>
      <c r="G78" s="302" t="s">
        <v>253</v>
      </c>
      <c r="H78" s="329"/>
      <c r="I78" s="77"/>
      <c r="J78" s="328"/>
    </row>
    <row r="79" spans="1:12" x14ac:dyDescent="0.25">
      <c r="A79" s="918"/>
      <c r="B79" s="139">
        <v>16</v>
      </c>
      <c r="D79" s="320" t="s">
        <v>238</v>
      </c>
      <c r="E79" s="330" t="s">
        <v>3479</v>
      </c>
      <c r="F79" s="330" t="s">
        <v>3480</v>
      </c>
      <c r="G79" s="330" t="s">
        <v>3481</v>
      </c>
      <c r="J79" s="328"/>
    </row>
    <row r="80" spans="1:12" x14ac:dyDescent="0.25">
      <c r="A80" s="918"/>
      <c r="B80" s="139">
        <v>17</v>
      </c>
      <c r="D80" s="320" t="s">
        <v>239</v>
      </c>
      <c r="E80" s="330" t="s">
        <v>3482</v>
      </c>
      <c r="F80" s="330" t="s">
        <v>3483</v>
      </c>
      <c r="G80" s="330" t="s">
        <v>3484</v>
      </c>
    </row>
    <row r="81" spans="1:14" x14ac:dyDescent="0.25">
      <c r="A81" s="918"/>
      <c r="B81" s="139">
        <v>18</v>
      </c>
      <c r="D81" s="511" t="s">
        <v>273</v>
      </c>
      <c r="E81" s="504" t="s">
        <v>3485</v>
      </c>
      <c r="F81" s="504" t="s">
        <v>3486</v>
      </c>
      <c r="G81" s="504" t="s">
        <v>3487</v>
      </c>
    </row>
    <row r="82" spans="1:14" x14ac:dyDescent="0.25">
      <c r="A82" s="331"/>
      <c r="C82" s="31"/>
      <c r="D82" s="31"/>
      <c r="E82" s="31"/>
      <c r="F82" s="31"/>
    </row>
    <row r="83" spans="1:14" x14ac:dyDescent="0.25">
      <c r="A83" s="331"/>
      <c r="C83" s="75"/>
      <c r="E83" s="31"/>
      <c r="F83" s="31"/>
    </row>
    <row r="84" spans="1:14" ht="28.5" customHeight="1" x14ac:dyDescent="0.35">
      <c r="A84" s="826"/>
      <c r="C84" s="887" t="s">
        <v>696</v>
      </c>
      <c r="D84" s="887"/>
      <c r="E84" s="31"/>
      <c r="F84" s="31"/>
    </row>
    <row r="85" spans="1:14" ht="28.5" customHeight="1" x14ac:dyDescent="0.25">
      <c r="A85" s="826"/>
      <c r="B85" s="31"/>
      <c r="C85" s="311" t="s">
        <v>697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28.5" customHeight="1" x14ac:dyDescent="0.25">
      <c r="A86" s="826"/>
      <c r="B86" s="31"/>
      <c r="C86" s="6"/>
      <c r="D86" s="3"/>
      <c r="E86" s="139">
        <v>1</v>
      </c>
      <c r="F86" s="139">
        <v>2</v>
      </c>
      <c r="G86" s="139">
        <v>3</v>
      </c>
      <c r="H86" s="3"/>
      <c r="I86" s="139">
        <v>4</v>
      </c>
      <c r="J86" s="139">
        <v>5</v>
      </c>
      <c r="K86" s="139">
        <v>6</v>
      </c>
      <c r="N86" s="3"/>
    </row>
    <row r="87" spans="1:14" ht="28.5" customHeight="1" x14ac:dyDescent="0.25">
      <c r="A87" s="826"/>
      <c r="B87" s="31"/>
      <c r="C87" s="6"/>
      <c r="D87" s="3"/>
      <c r="E87" s="890" t="s">
        <v>698</v>
      </c>
      <c r="F87" s="891"/>
      <c r="G87" s="892"/>
      <c r="H87" s="3"/>
      <c r="I87" s="938" t="s">
        <v>699</v>
      </c>
      <c r="J87" s="938"/>
      <c r="K87" s="938"/>
      <c r="L87" s="139"/>
      <c r="M87" s="139"/>
      <c r="N87" s="3"/>
    </row>
    <row r="88" spans="1:14" ht="28.5" customHeight="1" x14ac:dyDescent="0.25">
      <c r="A88" s="826"/>
      <c r="C88" s="3"/>
      <c r="D88" s="3"/>
      <c r="E88" s="335" t="s">
        <v>700</v>
      </c>
      <c r="F88" s="335" t="s">
        <v>701</v>
      </c>
      <c r="G88" s="336" t="s">
        <v>702</v>
      </c>
      <c r="H88" s="3"/>
      <c r="I88" s="335" t="s">
        <v>700</v>
      </c>
      <c r="J88" s="335" t="s">
        <v>701</v>
      </c>
      <c r="K88" s="336" t="s">
        <v>702</v>
      </c>
      <c r="L88" s="139"/>
      <c r="M88" s="139"/>
      <c r="N88" s="3"/>
    </row>
    <row r="89" spans="1:14" ht="28.5" customHeight="1" x14ac:dyDescent="0.25">
      <c r="A89" s="826"/>
      <c r="B89" s="139">
        <v>19</v>
      </c>
      <c r="C89" s="416"/>
      <c r="D89" s="337" t="s">
        <v>703</v>
      </c>
      <c r="E89" s="338" t="s">
        <v>3296</v>
      </c>
      <c r="F89" s="338" t="s">
        <v>1586</v>
      </c>
      <c r="G89" s="338" t="s">
        <v>1590</v>
      </c>
      <c r="H89" s="139"/>
      <c r="I89" s="338" t="s">
        <v>1594</v>
      </c>
      <c r="J89" s="338" t="s">
        <v>1598</v>
      </c>
      <c r="K89" s="338" t="s">
        <v>1602</v>
      </c>
      <c r="L89" s="139"/>
      <c r="M89" s="139"/>
      <c r="N89" s="3"/>
    </row>
    <row r="90" spans="1:14" ht="28.5" customHeight="1" x14ac:dyDescent="0.25">
      <c r="A90" s="826"/>
      <c r="B90" s="139">
        <v>20</v>
      </c>
      <c r="C90" s="416"/>
      <c r="D90" s="337" t="s">
        <v>704</v>
      </c>
      <c r="E90" s="338" t="s">
        <v>1583</v>
      </c>
      <c r="F90" s="338" t="s">
        <v>1587</v>
      </c>
      <c r="G90" s="338" t="s">
        <v>1591</v>
      </c>
      <c r="H90" s="139"/>
      <c r="I90" s="338" t="s">
        <v>1595</v>
      </c>
      <c r="J90" s="338" t="s">
        <v>1599</v>
      </c>
      <c r="K90" s="338" t="s">
        <v>1603</v>
      </c>
      <c r="L90" s="139"/>
      <c r="M90" s="139"/>
      <c r="N90" s="3"/>
    </row>
    <row r="91" spans="1:14" ht="28.5" customHeight="1" x14ac:dyDescent="0.25">
      <c r="A91" s="826"/>
      <c r="B91" s="139">
        <v>21</v>
      </c>
      <c r="C91" s="416"/>
      <c r="D91" s="337" t="s">
        <v>705</v>
      </c>
      <c r="E91" s="338" t="s">
        <v>1584</v>
      </c>
      <c r="F91" s="338" t="s">
        <v>1588</v>
      </c>
      <c r="G91" s="338" t="s">
        <v>1592</v>
      </c>
      <c r="H91" s="139"/>
      <c r="I91" s="338" t="s">
        <v>1596</v>
      </c>
      <c r="J91" s="338" t="s">
        <v>1600</v>
      </c>
      <c r="K91" s="338" t="s">
        <v>1604</v>
      </c>
      <c r="L91" s="139"/>
      <c r="M91" s="139"/>
      <c r="N91" s="3"/>
    </row>
    <row r="92" spans="1:14" ht="28.5" customHeight="1" x14ac:dyDescent="0.25">
      <c r="A92" s="826"/>
      <c r="B92" s="139">
        <v>22</v>
      </c>
      <c r="C92" s="416"/>
      <c r="D92" s="337" t="s">
        <v>706</v>
      </c>
      <c r="E92" s="338" t="s">
        <v>1585</v>
      </c>
      <c r="F92" s="338" t="s">
        <v>1589</v>
      </c>
      <c r="G92" s="338" t="s">
        <v>1593</v>
      </c>
      <c r="H92" s="139"/>
      <c r="I92" s="338" t="s">
        <v>1597</v>
      </c>
      <c r="J92" s="338" t="s">
        <v>1601</v>
      </c>
      <c r="K92" s="338" t="s">
        <v>1605</v>
      </c>
      <c r="L92" s="139"/>
      <c r="M92" s="139"/>
      <c r="N92" s="3"/>
    </row>
    <row r="93" spans="1:14" ht="28.5" customHeight="1" x14ac:dyDescent="0.25">
      <c r="A93" s="826"/>
      <c r="B93" s="31"/>
      <c r="C93" s="119"/>
      <c r="D93" s="70"/>
      <c r="E93" s="70"/>
      <c r="F93" s="70"/>
      <c r="G93" s="70"/>
      <c r="H93" s="70"/>
      <c r="I93" s="3"/>
      <c r="J93" s="339"/>
      <c r="K93" s="70"/>
      <c r="L93" s="139"/>
      <c r="M93" s="139"/>
      <c r="N93" s="3"/>
    </row>
    <row r="94" spans="1:14" ht="21" customHeight="1" x14ac:dyDescent="0.25">
      <c r="A94" s="826"/>
      <c r="C94" s="311" t="s">
        <v>707</v>
      </c>
      <c r="D94" s="70"/>
      <c r="E94" s="139">
        <v>1</v>
      </c>
      <c r="F94" s="139">
        <v>2</v>
      </c>
      <c r="G94" s="139">
        <v>3</v>
      </c>
      <c r="H94" s="139"/>
      <c r="I94" s="139">
        <v>4</v>
      </c>
      <c r="J94" s="139">
        <v>5</v>
      </c>
      <c r="K94" s="139">
        <v>6</v>
      </c>
      <c r="L94" s="139"/>
      <c r="M94" s="139"/>
      <c r="N94" s="3"/>
    </row>
    <row r="95" spans="1:14" x14ac:dyDescent="0.25">
      <c r="A95" s="826"/>
      <c r="C95" s="3"/>
      <c r="D95" s="3"/>
      <c r="E95" s="893" t="s">
        <v>708</v>
      </c>
      <c r="F95" s="894"/>
      <c r="G95" s="895"/>
      <c r="H95" s="3"/>
      <c r="I95" s="893" t="s">
        <v>709</v>
      </c>
      <c r="J95" s="894"/>
      <c r="K95" s="895"/>
      <c r="L95" s="139"/>
      <c r="M95" s="139"/>
      <c r="N95" s="3"/>
    </row>
    <row r="96" spans="1:14" x14ac:dyDescent="0.25">
      <c r="A96" s="826"/>
      <c r="C96" s="340"/>
      <c r="D96" s="341"/>
      <c r="E96" s="336" t="s">
        <v>700</v>
      </c>
      <c r="F96" s="336" t="s">
        <v>701</v>
      </c>
      <c r="G96" s="336" t="s">
        <v>702</v>
      </c>
      <c r="H96" s="3"/>
      <c r="I96" s="336" t="s">
        <v>700</v>
      </c>
      <c r="J96" s="336" t="s">
        <v>701</v>
      </c>
      <c r="K96" s="336" t="s">
        <v>702</v>
      </c>
      <c r="L96" s="139"/>
      <c r="M96" s="139"/>
      <c r="N96" s="3"/>
    </row>
    <row r="97" spans="1:14" ht="15.75" x14ac:dyDescent="0.25">
      <c r="A97" s="826"/>
      <c r="B97" s="139">
        <v>23</v>
      </c>
      <c r="C97" s="416"/>
      <c r="D97" s="342" t="s">
        <v>710</v>
      </c>
      <c r="E97" s="338" t="s">
        <v>1606</v>
      </c>
      <c r="F97" s="338" t="s">
        <v>1610</v>
      </c>
      <c r="G97" s="338" t="s">
        <v>1614</v>
      </c>
      <c r="H97" s="139"/>
      <c r="I97" s="338" t="s">
        <v>1618</v>
      </c>
      <c r="J97" s="338" t="s">
        <v>1622</v>
      </c>
      <c r="K97" s="338" t="s">
        <v>1626</v>
      </c>
      <c r="L97" s="139"/>
      <c r="M97" s="139"/>
      <c r="N97" s="3"/>
    </row>
    <row r="98" spans="1:14" ht="15.75" x14ac:dyDescent="0.25">
      <c r="A98" s="826"/>
      <c r="B98" s="139">
        <v>24</v>
      </c>
      <c r="C98" s="416"/>
      <c r="D98" s="342" t="s">
        <v>711</v>
      </c>
      <c r="E98" s="338" t="s">
        <v>1607</v>
      </c>
      <c r="F98" s="338" t="s">
        <v>1611</v>
      </c>
      <c r="G98" s="338" t="s">
        <v>1615</v>
      </c>
      <c r="H98" s="139"/>
      <c r="I98" s="338" t="s">
        <v>1619</v>
      </c>
      <c r="J98" s="338" t="s">
        <v>1623</v>
      </c>
      <c r="K98" s="338" t="s">
        <v>1627</v>
      </c>
      <c r="L98" s="139"/>
      <c r="M98" s="139"/>
    </row>
    <row r="99" spans="1:14" ht="15.75" x14ac:dyDescent="0.25">
      <c r="A99" s="826"/>
      <c r="B99" s="139">
        <v>25</v>
      </c>
      <c r="C99" s="416"/>
      <c r="D99" s="342" t="s">
        <v>712</v>
      </c>
      <c r="E99" s="338" t="s">
        <v>1608</v>
      </c>
      <c r="F99" s="338" t="s">
        <v>1612</v>
      </c>
      <c r="G99" s="338" t="s">
        <v>1616</v>
      </c>
      <c r="H99" s="139"/>
      <c r="I99" s="338" t="s">
        <v>1620</v>
      </c>
      <c r="J99" s="338" t="s">
        <v>1624</v>
      </c>
      <c r="K99" s="338" t="s">
        <v>1628</v>
      </c>
      <c r="L99" s="139"/>
      <c r="M99" s="139"/>
    </row>
    <row r="100" spans="1:14" ht="15.75" x14ac:dyDescent="0.25">
      <c r="A100" s="826"/>
      <c r="B100" s="139">
        <v>26</v>
      </c>
      <c r="C100" s="416"/>
      <c r="D100" s="342" t="s">
        <v>713</v>
      </c>
      <c r="E100" s="338" t="s">
        <v>1609</v>
      </c>
      <c r="F100" s="338" t="s">
        <v>1613</v>
      </c>
      <c r="G100" s="338" t="s">
        <v>1617</v>
      </c>
      <c r="H100" s="139"/>
      <c r="I100" s="338" t="s">
        <v>1621</v>
      </c>
      <c r="J100" s="338" t="s">
        <v>1625</v>
      </c>
      <c r="K100" s="338" t="s">
        <v>1629</v>
      </c>
      <c r="L100" s="139"/>
      <c r="M100" s="139"/>
    </row>
    <row r="101" spans="1:14" x14ac:dyDescent="0.25">
      <c r="A101" s="826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</row>
    <row r="102" spans="1:14" x14ac:dyDescent="0.25">
      <c r="A102" s="826"/>
      <c r="C102" s="311" t="s">
        <v>980</v>
      </c>
      <c r="J102" s="339"/>
    </row>
    <row r="103" spans="1:14" x14ac:dyDescent="0.25">
      <c r="A103" s="826"/>
      <c r="J103" s="339"/>
    </row>
    <row r="104" spans="1:14" x14ac:dyDescent="0.25">
      <c r="A104" s="826"/>
      <c r="E104" s="139">
        <v>1</v>
      </c>
      <c r="F104" s="139">
        <v>2</v>
      </c>
      <c r="J104" s="339"/>
    </row>
    <row r="105" spans="1:14" x14ac:dyDescent="0.25">
      <c r="A105" s="826"/>
      <c r="E105" s="477" t="s">
        <v>69</v>
      </c>
      <c r="F105" s="477" t="s">
        <v>981</v>
      </c>
      <c r="J105" s="339"/>
    </row>
    <row r="106" spans="1:14" x14ac:dyDescent="0.25">
      <c r="A106" s="826"/>
      <c r="B106" s="139">
        <v>27</v>
      </c>
      <c r="D106" s="344" t="s">
        <v>281</v>
      </c>
      <c r="E106" s="123" t="s">
        <v>1631</v>
      </c>
      <c r="F106" s="123" t="s">
        <v>736</v>
      </c>
      <c r="J106" s="339"/>
    </row>
    <row r="107" spans="1:14" x14ac:dyDescent="0.25">
      <c r="A107" s="826"/>
      <c r="B107" s="139">
        <v>28</v>
      </c>
      <c r="D107" s="344" t="s">
        <v>282</v>
      </c>
      <c r="E107" s="123" t="s">
        <v>1630</v>
      </c>
      <c r="F107" s="123" t="s">
        <v>737</v>
      </c>
      <c r="J107" s="339"/>
    </row>
    <row r="108" spans="1:14" x14ac:dyDescent="0.25">
      <c r="A108" s="826"/>
      <c r="B108" s="139">
        <v>29</v>
      </c>
      <c r="C108" s="3"/>
      <c r="D108" s="344" t="s">
        <v>283</v>
      </c>
      <c r="E108" s="123" t="s">
        <v>1632</v>
      </c>
      <c r="F108" s="123" t="s">
        <v>738</v>
      </c>
      <c r="J108" s="339"/>
    </row>
    <row r="109" spans="1:14" x14ac:dyDescent="0.25">
      <c r="A109" s="826"/>
      <c r="C109" s="3"/>
      <c r="D109" s="3"/>
      <c r="E109" s="3"/>
      <c r="F109" s="3"/>
      <c r="J109" s="339"/>
    </row>
    <row r="110" spans="1:14" x14ac:dyDescent="0.25">
      <c r="A110" s="826"/>
      <c r="D110" s="348"/>
      <c r="E110" s="348"/>
    </row>
    <row r="111" spans="1:14" x14ac:dyDescent="0.25">
      <c r="A111" s="826"/>
      <c r="C111" s="106" t="s">
        <v>739</v>
      </c>
    </row>
    <row r="112" spans="1:14" x14ac:dyDescent="0.25">
      <c r="A112" s="826"/>
      <c r="C112" s="106"/>
      <c r="E112" s="139">
        <v>1</v>
      </c>
      <c r="F112" s="139">
        <v>2</v>
      </c>
      <c r="G112" s="139">
        <v>3</v>
      </c>
      <c r="H112" s="139">
        <v>4</v>
      </c>
      <c r="I112" s="139">
        <v>5</v>
      </c>
      <c r="J112" s="139">
        <v>6</v>
      </c>
      <c r="K112" s="139">
        <v>7</v>
      </c>
      <c r="L112" s="139">
        <v>8</v>
      </c>
      <c r="M112" s="139">
        <v>9</v>
      </c>
    </row>
    <row r="113" spans="1:15" ht="15" customHeight="1" x14ac:dyDescent="0.25">
      <c r="A113" s="826"/>
      <c r="E113" s="932" t="s">
        <v>700</v>
      </c>
      <c r="F113" s="933"/>
      <c r="G113" s="934" t="s">
        <v>701</v>
      </c>
      <c r="H113" s="934"/>
      <c r="I113" s="934" t="s">
        <v>702</v>
      </c>
      <c r="J113" s="934"/>
      <c r="K113" s="934" t="s">
        <v>740</v>
      </c>
      <c r="L113" s="934"/>
    </row>
    <row r="114" spans="1:15" x14ac:dyDescent="0.25">
      <c r="A114" s="826"/>
      <c r="E114" s="349" t="s">
        <v>69</v>
      </c>
      <c r="F114" s="349" t="s">
        <v>591</v>
      </c>
      <c r="G114" s="349" t="s">
        <v>69</v>
      </c>
      <c r="H114" s="349" t="s">
        <v>591</v>
      </c>
      <c r="I114" s="349" t="s">
        <v>69</v>
      </c>
      <c r="J114" s="349" t="s">
        <v>591</v>
      </c>
      <c r="K114" s="349" t="s">
        <v>69</v>
      </c>
      <c r="L114" s="349" t="s">
        <v>591</v>
      </c>
      <c r="M114" s="349" t="s">
        <v>591</v>
      </c>
    </row>
    <row r="115" spans="1:15" x14ac:dyDescent="0.25">
      <c r="A115" s="826"/>
      <c r="B115" s="139">
        <v>30</v>
      </c>
      <c r="D115" s="350" t="s">
        <v>741</v>
      </c>
      <c r="E115" s="123" t="s">
        <v>1633</v>
      </c>
      <c r="F115" s="123" t="s">
        <v>742</v>
      </c>
      <c r="G115" s="123" t="s">
        <v>1643</v>
      </c>
      <c r="H115" s="123" t="s">
        <v>743</v>
      </c>
      <c r="I115" s="123" t="s">
        <v>1653</v>
      </c>
      <c r="J115" s="123" t="s">
        <v>744</v>
      </c>
      <c r="K115" s="123" t="s">
        <v>1663</v>
      </c>
      <c r="L115" s="123" t="s">
        <v>745</v>
      </c>
      <c r="M115" s="348" t="e">
        <f t="shared" ref="M115:M124" si="0">SUM(L115+J115+H115+F115)</f>
        <v>#VALUE!</v>
      </c>
      <c r="N115" s="316" t="s">
        <v>746</v>
      </c>
      <c r="O115" s="316"/>
    </row>
    <row r="116" spans="1:15" x14ac:dyDescent="0.25">
      <c r="A116" s="826"/>
      <c r="B116" s="139">
        <v>31</v>
      </c>
      <c r="D116" s="350" t="s">
        <v>747</v>
      </c>
      <c r="E116" s="123" t="s">
        <v>1634</v>
      </c>
      <c r="F116" s="123" t="s">
        <v>748</v>
      </c>
      <c r="G116" s="123" t="s">
        <v>1644</v>
      </c>
      <c r="H116" s="123" t="s">
        <v>749</v>
      </c>
      <c r="I116" s="123" t="s">
        <v>1654</v>
      </c>
      <c r="J116" s="123" t="s">
        <v>750</v>
      </c>
      <c r="K116" s="123" t="s">
        <v>1664</v>
      </c>
      <c r="L116" s="123" t="s">
        <v>751</v>
      </c>
      <c r="M116" s="348" t="e">
        <f t="shared" si="0"/>
        <v>#VALUE!</v>
      </c>
      <c r="N116" s="316" t="s">
        <v>752</v>
      </c>
      <c r="O116" s="316"/>
    </row>
    <row r="117" spans="1:15" x14ac:dyDescent="0.25">
      <c r="A117" s="826"/>
      <c r="B117" s="139">
        <v>32</v>
      </c>
      <c r="D117" s="350" t="s">
        <v>753</v>
      </c>
      <c r="E117" s="123" t="s">
        <v>1635</v>
      </c>
      <c r="F117" s="123" t="s">
        <v>754</v>
      </c>
      <c r="G117" s="123" t="s">
        <v>1645</v>
      </c>
      <c r="H117" s="123" t="s">
        <v>755</v>
      </c>
      <c r="I117" s="123" t="s">
        <v>1655</v>
      </c>
      <c r="J117" s="123" t="s">
        <v>756</v>
      </c>
      <c r="K117" s="123" t="s">
        <v>1665</v>
      </c>
      <c r="L117" s="123" t="s">
        <v>757</v>
      </c>
      <c r="M117" s="348" t="e">
        <f t="shared" si="0"/>
        <v>#VALUE!</v>
      </c>
      <c r="N117" s="316" t="s">
        <v>758</v>
      </c>
      <c r="O117" s="316" t="s">
        <v>758</v>
      </c>
    </row>
    <row r="118" spans="1:15" x14ac:dyDescent="0.25">
      <c r="A118" s="826"/>
      <c r="B118" s="139">
        <v>33</v>
      </c>
      <c r="D118" s="350" t="s">
        <v>759</v>
      </c>
      <c r="E118" s="123" t="s">
        <v>1636</v>
      </c>
      <c r="F118" s="123" t="s">
        <v>760</v>
      </c>
      <c r="G118" s="123" t="s">
        <v>1646</v>
      </c>
      <c r="H118" s="123" t="s">
        <v>761</v>
      </c>
      <c r="I118" s="123" t="s">
        <v>1656</v>
      </c>
      <c r="J118" s="123" t="s">
        <v>762</v>
      </c>
      <c r="K118" s="123" t="s">
        <v>1666</v>
      </c>
      <c r="L118" s="123" t="s">
        <v>763</v>
      </c>
      <c r="M118" s="348" t="e">
        <f t="shared" si="0"/>
        <v>#VALUE!</v>
      </c>
      <c r="N118" s="316" t="s">
        <v>764</v>
      </c>
      <c r="O118" s="316"/>
    </row>
    <row r="119" spans="1:15" x14ac:dyDescent="0.25">
      <c r="A119" s="826"/>
      <c r="B119" s="139">
        <v>34</v>
      </c>
      <c r="D119" s="350" t="s">
        <v>765</v>
      </c>
      <c r="E119" s="123" t="s">
        <v>1637</v>
      </c>
      <c r="F119" s="123" t="s">
        <v>766</v>
      </c>
      <c r="G119" s="123" t="s">
        <v>1647</v>
      </c>
      <c r="H119" s="123" t="s">
        <v>767</v>
      </c>
      <c r="I119" s="123" t="s">
        <v>1657</v>
      </c>
      <c r="J119" s="123" t="s">
        <v>768</v>
      </c>
      <c r="K119" s="123" t="s">
        <v>1667</v>
      </c>
      <c r="L119" s="123" t="s">
        <v>769</v>
      </c>
      <c r="M119" s="348" t="e">
        <f t="shared" si="0"/>
        <v>#VALUE!</v>
      </c>
      <c r="N119" s="316" t="s">
        <v>770</v>
      </c>
      <c r="O119" s="316"/>
    </row>
    <row r="120" spans="1:15" x14ac:dyDescent="0.25">
      <c r="A120" s="826"/>
      <c r="B120" s="139">
        <v>35</v>
      </c>
      <c r="D120" s="350" t="s">
        <v>771</v>
      </c>
      <c r="E120" s="123" t="s">
        <v>1638</v>
      </c>
      <c r="F120" s="123" t="s">
        <v>772</v>
      </c>
      <c r="G120" s="123" t="s">
        <v>1648</v>
      </c>
      <c r="H120" s="123" t="s">
        <v>773</v>
      </c>
      <c r="I120" s="123" t="s">
        <v>1658</v>
      </c>
      <c r="J120" s="123" t="s">
        <v>774</v>
      </c>
      <c r="K120" s="123" t="s">
        <v>1668</v>
      </c>
      <c r="L120" s="123" t="s">
        <v>775</v>
      </c>
      <c r="M120" s="348" t="e">
        <f t="shared" si="0"/>
        <v>#VALUE!</v>
      </c>
      <c r="N120" s="316" t="s">
        <v>776</v>
      </c>
      <c r="O120" s="316"/>
    </row>
    <row r="121" spans="1:15" x14ac:dyDescent="0.25">
      <c r="A121" s="826"/>
      <c r="B121" s="139">
        <v>36</v>
      </c>
      <c r="D121" s="350" t="s">
        <v>777</v>
      </c>
      <c r="E121" s="123" t="s">
        <v>1639</v>
      </c>
      <c r="F121" s="123" t="s">
        <v>778</v>
      </c>
      <c r="G121" s="123" t="s">
        <v>1649</v>
      </c>
      <c r="H121" s="123" t="s">
        <v>779</v>
      </c>
      <c r="I121" s="123" t="s">
        <v>1659</v>
      </c>
      <c r="J121" s="123" t="s">
        <v>780</v>
      </c>
      <c r="K121" s="123" t="s">
        <v>1669</v>
      </c>
      <c r="L121" s="123" t="s">
        <v>781</v>
      </c>
      <c r="M121" s="348" t="e">
        <f t="shared" si="0"/>
        <v>#VALUE!</v>
      </c>
      <c r="N121" s="316" t="s">
        <v>782</v>
      </c>
      <c r="O121" s="316"/>
    </row>
    <row r="122" spans="1:15" x14ac:dyDescent="0.25">
      <c r="A122" s="826"/>
      <c r="B122" s="139">
        <v>37</v>
      </c>
      <c r="D122" s="350" t="s">
        <v>783</v>
      </c>
      <c r="E122" s="123" t="s">
        <v>1640</v>
      </c>
      <c r="F122" s="123" t="s">
        <v>784</v>
      </c>
      <c r="G122" s="123" t="s">
        <v>1650</v>
      </c>
      <c r="H122" s="123" t="s">
        <v>785</v>
      </c>
      <c r="I122" s="123" t="s">
        <v>1660</v>
      </c>
      <c r="J122" s="123" t="s">
        <v>786</v>
      </c>
      <c r="K122" s="123" t="s">
        <v>1670</v>
      </c>
      <c r="L122" s="123" t="s">
        <v>787</v>
      </c>
      <c r="M122" s="348" t="e">
        <f t="shared" si="0"/>
        <v>#VALUE!</v>
      </c>
      <c r="N122" s="316" t="s">
        <v>788</v>
      </c>
      <c r="O122" s="316"/>
    </row>
    <row r="123" spans="1:15" x14ac:dyDescent="0.25">
      <c r="A123" s="826"/>
      <c r="B123" s="139">
        <v>38</v>
      </c>
      <c r="D123" s="350" t="s">
        <v>789</v>
      </c>
      <c r="E123" s="123" t="s">
        <v>1641</v>
      </c>
      <c r="F123" s="123" t="s">
        <v>790</v>
      </c>
      <c r="G123" s="123" t="s">
        <v>1651</v>
      </c>
      <c r="H123" s="123" t="s">
        <v>791</v>
      </c>
      <c r="I123" s="123" t="s">
        <v>1661</v>
      </c>
      <c r="J123" s="123" t="s">
        <v>792</v>
      </c>
      <c r="K123" s="123" t="s">
        <v>1671</v>
      </c>
      <c r="L123" s="123" t="s">
        <v>793</v>
      </c>
      <c r="M123" s="348" t="e">
        <f t="shared" si="0"/>
        <v>#VALUE!</v>
      </c>
      <c r="N123" s="316" t="s">
        <v>794</v>
      </c>
      <c r="O123" s="316"/>
    </row>
    <row r="124" spans="1:15" x14ac:dyDescent="0.25">
      <c r="A124" s="826"/>
      <c r="B124" s="139">
        <v>39</v>
      </c>
      <c r="D124" s="350" t="s">
        <v>795</v>
      </c>
      <c r="E124" s="123" t="s">
        <v>1642</v>
      </c>
      <c r="F124" s="123" t="s">
        <v>796</v>
      </c>
      <c r="G124" s="123" t="s">
        <v>1652</v>
      </c>
      <c r="H124" s="123" t="s">
        <v>797</v>
      </c>
      <c r="I124" s="123" t="s">
        <v>1662</v>
      </c>
      <c r="J124" s="123" t="s">
        <v>798</v>
      </c>
      <c r="K124" s="123" t="s">
        <v>1672</v>
      </c>
      <c r="L124" s="123" t="s">
        <v>799</v>
      </c>
      <c r="M124" s="348" t="e">
        <f t="shared" si="0"/>
        <v>#VALUE!</v>
      </c>
      <c r="N124" s="316" t="s">
        <v>800</v>
      </c>
      <c r="O124" s="316"/>
    </row>
    <row r="125" spans="1:15" x14ac:dyDescent="0.25">
      <c r="A125" s="826"/>
      <c r="F125" s="351"/>
    </row>
    <row r="126" spans="1:15" x14ac:dyDescent="0.25">
      <c r="A126" s="826"/>
      <c r="C126" s="352" t="s">
        <v>801</v>
      </c>
      <c r="G126" s="351"/>
    </row>
    <row r="127" spans="1:15" x14ac:dyDescent="0.25">
      <c r="A127" s="826"/>
      <c r="C127" s="353"/>
      <c r="E127" s="139">
        <v>1</v>
      </c>
      <c r="F127" s="139">
        <v>2</v>
      </c>
      <c r="G127" s="351"/>
    </row>
    <row r="128" spans="1:15" x14ac:dyDescent="0.25">
      <c r="A128" s="826"/>
      <c r="C128" s="353"/>
      <c r="E128" s="343" t="s">
        <v>69</v>
      </c>
      <c r="F128" s="343" t="s">
        <v>70</v>
      </c>
      <c r="G128" s="343" t="s">
        <v>1678</v>
      </c>
    </row>
    <row r="129" spans="1:13" x14ac:dyDescent="0.25">
      <c r="A129" s="826"/>
      <c r="B129" s="139">
        <v>40</v>
      </c>
      <c r="C129" s="353"/>
      <c r="D129" s="344" t="s">
        <v>719</v>
      </c>
      <c r="E129" s="123" t="s">
        <v>1673</v>
      </c>
      <c r="F129" s="123" t="s">
        <v>1679</v>
      </c>
      <c r="G129" s="123" t="s">
        <v>1683</v>
      </c>
    </row>
    <row r="130" spans="1:13" x14ac:dyDescent="0.25">
      <c r="A130" s="826"/>
      <c r="B130" s="139">
        <v>41</v>
      </c>
      <c r="C130" s="353"/>
      <c r="D130" s="344" t="s">
        <v>720</v>
      </c>
      <c r="E130" s="123" t="s">
        <v>1674</v>
      </c>
      <c r="F130" s="123" t="s">
        <v>1684</v>
      </c>
      <c r="G130" s="123" t="s">
        <v>1685</v>
      </c>
    </row>
    <row r="131" spans="1:13" x14ac:dyDescent="0.25">
      <c r="A131" s="826"/>
      <c r="B131" s="139">
        <v>42</v>
      </c>
      <c r="C131" s="353"/>
      <c r="D131" s="345" t="s">
        <v>722</v>
      </c>
      <c r="E131" s="123" t="s">
        <v>1675</v>
      </c>
      <c r="F131" s="123" t="s">
        <v>1680</v>
      </c>
      <c r="G131" s="123" t="s">
        <v>1686</v>
      </c>
    </row>
    <row r="132" spans="1:13" x14ac:dyDescent="0.25">
      <c r="A132" s="826"/>
      <c r="B132" s="139">
        <v>43</v>
      </c>
      <c r="C132" s="353"/>
      <c r="D132" s="345" t="s">
        <v>723</v>
      </c>
      <c r="E132" s="123" t="s">
        <v>1676</v>
      </c>
      <c r="F132" s="123" t="s">
        <v>1681</v>
      </c>
      <c r="G132" s="123" t="s">
        <v>1687</v>
      </c>
    </row>
    <row r="133" spans="1:13" x14ac:dyDescent="0.25">
      <c r="A133" s="826"/>
      <c r="B133" s="139">
        <v>44</v>
      </c>
      <c r="C133" s="353"/>
      <c r="D133" s="345" t="s">
        <v>724</v>
      </c>
      <c r="E133" s="123" t="s">
        <v>1677</v>
      </c>
      <c r="F133" s="123" t="s">
        <v>1682</v>
      </c>
      <c r="G133" s="123" t="s">
        <v>1688</v>
      </c>
    </row>
    <row r="134" spans="1:13" x14ac:dyDescent="0.25">
      <c r="A134" s="826"/>
    </row>
    <row r="135" spans="1:13" x14ac:dyDescent="0.25">
      <c r="A135" s="826"/>
      <c r="D135" s="354"/>
    </row>
    <row r="136" spans="1:13" x14ac:dyDescent="0.25">
      <c r="A136" s="826"/>
    </row>
    <row r="137" spans="1:13" x14ac:dyDescent="0.25">
      <c r="A137" s="826"/>
      <c r="G137" s="351"/>
    </row>
    <row r="138" spans="1:13" x14ac:dyDescent="0.25">
      <c r="A138" s="826"/>
      <c r="C138" s="106" t="s">
        <v>802</v>
      </c>
      <c r="G138" s="351"/>
    </row>
    <row r="139" spans="1:13" x14ac:dyDescent="0.25">
      <c r="A139" s="826"/>
      <c r="E139" s="139">
        <v>1</v>
      </c>
      <c r="F139" s="139">
        <v>2</v>
      </c>
      <c r="G139" s="139">
        <v>3</v>
      </c>
      <c r="H139" s="139">
        <v>4</v>
      </c>
    </row>
    <row r="140" spans="1:13" x14ac:dyDescent="0.25">
      <c r="A140" s="826"/>
      <c r="E140" s="900" t="s">
        <v>803</v>
      </c>
      <c r="F140" s="901"/>
      <c r="G140" s="900"/>
      <c r="H140" s="901"/>
    </row>
    <row r="141" spans="1:13" x14ac:dyDescent="0.25">
      <c r="A141" s="826"/>
      <c r="E141" s="355" t="s">
        <v>367</v>
      </c>
      <c r="F141" s="355" t="s">
        <v>804</v>
      </c>
      <c r="G141" s="356" t="s">
        <v>367</v>
      </c>
      <c r="H141" s="355" t="s">
        <v>804</v>
      </c>
      <c r="M141" s="305"/>
    </row>
    <row r="142" spans="1:13" x14ac:dyDescent="0.25">
      <c r="A142" s="826"/>
      <c r="B142" s="139">
        <v>45</v>
      </c>
      <c r="D142" s="344" t="s">
        <v>805</v>
      </c>
      <c r="E142" s="110" t="s">
        <v>1689</v>
      </c>
      <c r="F142" s="110" t="s">
        <v>1695</v>
      </c>
      <c r="G142" s="544" t="s">
        <v>3298</v>
      </c>
      <c r="H142" s="545" t="s">
        <v>3309</v>
      </c>
      <c r="M142" s="305"/>
    </row>
    <row r="143" spans="1:13" x14ac:dyDescent="0.25">
      <c r="A143" s="826"/>
      <c r="B143" s="139">
        <v>46</v>
      </c>
      <c r="D143" s="344" t="s">
        <v>806</v>
      </c>
      <c r="E143" s="110" t="s">
        <v>1690</v>
      </c>
      <c r="F143" s="110" t="s">
        <v>1696</v>
      </c>
      <c r="G143" s="544" t="s">
        <v>3297</v>
      </c>
      <c r="H143" s="545" t="s">
        <v>3310</v>
      </c>
    </row>
    <row r="144" spans="1:13" x14ac:dyDescent="0.25">
      <c r="A144" s="826"/>
      <c r="B144" s="139">
        <v>47</v>
      </c>
      <c r="D144" s="344" t="s">
        <v>807</v>
      </c>
      <c r="E144" s="110" t="s">
        <v>1691</v>
      </c>
      <c r="F144" s="110" t="s">
        <v>1697</v>
      </c>
      <c r="G144" s="545" t="s">
        <v>3305</v>
      </c>
      <c r="H144" s="545" t="s">
        <v>3311</v>
      </c>
    </row>
    <row r="145" spans="1:14" x14ac:dyDescent="0.25">
      <c r="A145" s="826"/>
      <c r="B145" s="139">
        <v>48</v>
      </c>
      <c r="D145" s="344" t="s">
        <v>808</v>
      </c>
      <c r="E145" s="110" t="s">
        <v>1692</v>
      </c>
      <c r="F145" s="110" t="s">
        <v>1698</v>
      </c>
      <c r="G145" s="545" t="s">
        <v>3306</v>
      </c>
      <c r="H145" s="545" t="s">
        <v>3312</v>
      </c>
    </row>
    <row r="146" spans="1:14" x14ac:dyDescent="0.25">
      <c r="A146" s="826"/>
      <c r="B146" s="139">
        <v>49</v>
      </c>
      <c r="D146" s="344" t="s">
        <v>809</v>
      </c>
      <c r="E146" s="110" t="s">
        <v>1693</v>
      </c>
      <c r="F146" s="110" t="s">
        <v>1699</v>
      </c>
      <c r="G146" s="545" t="s">
        <v>3307</v>
      </c>
      <c r="H146" s="545" t="s">
        <v>3313</v>
      </c>
    </row>
    <row r="147" spans="1:14" x14ac:dyDescent="0.25">
      <c r="A147" s="826"/>
      <c r="B147" s="139">
        <v>50</v>
      </c>
      <c r="D147" s="344" t="s">
        <v>810</v>
      </c>
      <c r="E147" s="110" t="s">
        <v>1694</v>
      </c>
      <c r="F147" s="110" t="s">
        <v>1700</v>
      </c>
      <c r="G147" s="545" t="s">
        <v>3308</v>
      </c>
      <c r="H147" s="545" t="s">
        <v>3314</v>
      </c>
    </row>
    <row r="148" spans="1:14" x14ac:dyDescent="0.25">
      <c r="A148" s="826"/>
      <c r="D148" s="70"/>
      <c r="E148" s="70"/>
      <c r="F148" s="70"/>
      <c r="G148" s="70"/>
      <c r="H148" s="70"/>
    </row>
    <row r="149" spans="1:14" ht="30" x14ac:dyDescent="0.25">
      <c r="A149" s="826"/>
      <c r="D149" s="271" t="s">
        <v>811</v>
      </c>
      <c r="E149" s="70"/>
      <c r="F149" s="70"/>
      <c r="G149" s="70"/>
      <c r="H149" s="70"/>
    </row>
    <row r="150" spans="1:14" x14ac:dyDescent="0.25">
      <c r="A150" s="826"/>
      <c r="E150" s="139">
        <v>1</v>
      </c>
      <c r="F150" s="139">
        <v>2</v>
      </c>
      <c r="K150" s="139">
        <v>3</v>
      </c>
      <c r="L150" s="139">
        <v>4</v>
      </c>
      <c r="N150" s="305"/>
    </row>
    <row r="151" spans="1:14" x14ac:dyDescent="0.25">
      <c r="A151" s="826"/>
      <c r="D151" s="271"/>
      <c r="E151" s="357" t="s">
        <v>812</v>
      </c>
      <c r="F151" s="358" t="s">
        <v>813</v>
      </c>
      <c r="I151" s="271"/>
      <c r="K151" s="357" t="s">
        <v>812</v>
      </c>
      <c r="L151" s="358" t="s">
        <v>813</v>
      </c>
      <c r="N151" s="305"/>
    </row>
    <row r="152" spans="1:14" x14ac:dyDescent="0.25">
      <c r="A152" s="826"/>
      <c r="B152" s="139">
        <v>51</v>
      </c>
      <c r="D152" s="359" t="s">
        <v>90</v>
      </c>
      <c r="E152" s="360" t="s">
        <v>1701</v>
      </c>
      <c r="F152" s="360" t="s">
        <v>1702</v>
      </c>
      <c r="I152" s="139"/>
      <c r="J152" s="359" t="s">
        <v>302</v>
      </c>
      <c r="K152" s="360" t="s">
        <v>814</v>
      </c>
      <c r="L152" s="360" t="s">
        <v>815</v>
      </c>
    </row>
    <row r="153" spans="1:14" x14ac:dyDescent="0.25">
      <c r="A153" s="826"/>
      <c r="D153" s="359" t="s">
        <v>302</v>
      </c>
      <c r="E153" s="360" t="s">
        <v>1703</v>
      </c>
      <c r="F153" s="360" t="s">
        <v>1704</v>
      </c>
      <c r="I153" s="106"/>
      <c r="J153" s="271"/>
      <c r="K153" s="70"/>
      <c r="L153" s="70"/>
    </row>
    <row r="154" spans="1:14" x14ac:dyDescent="0.25">
      <c r="A154" s="826"/>
      <c r="E154" s="305"/>
      <c r="J154" t="str">
        <f>L152</f>
        <v>APP166/(DX1=C7003+LAB=2)+ (DX2=U0101)</v>
      </c>
      <c r="K154" s="305"/>
    </row>
    <row r="155" spans="1:14" x14ac:dyDescent="0.25">
      <c r="A155" s="826"/>
      <c r="E155" s="305"/>
    </row>
    <row r="156" spans="1:14" x14ac:dyDescent="0.25">
      <c r="A156" s="826"/>
      <c r="C156" s="106" t="s">
        <v>841</v>
      </c>
    </row>
    <row r="157" spans="1:14" x14ac:dyDescent="0.25">
      <c r="A157" s="826"/>
    </row>
    <row r="158" spans="1:14" ht="15" customHeight="1" x14ac:dyDescent="0.25">
      <c r="A158" s="826"/>
      <c r="C158" s="308" t="s">
        <v>841</v>
      </c>
      <c r="D158" s="366"/>
      <c r="E158" s="139">
        <v>1</v>
      </c>
      <c r="F158" s="139">
        <v>2</v>
      </c>
      <c r="G158" s="139">
        <v>3</v>
      </c>
      <c r="H158" s="139">
        <v>4</v>
      </c>
      <c r="I158" s="139">
        <v>5</v>
      </c>
      <c r="J158" s="139">
        <v>6</v>
      </c>
      <c r="K158" s="139">
        <v>7</v>
      </c>
      <c r="L158" s="139">
        <v>8</v>
      </c>
    </row>
    <row r="159" spans="1:14" ht="15" customHeight="1" x14ac:dyDescent="0.25">
      <c r="A159" s="826"/>
      <c r="C159" s="308"/>
      <c r="D159" s="366"/>
      <c r="E159" s="927" t="s">
        <v>3341</v>
      </c>
      <c r="F159" s="927"/>
      <c r="G159" s="927" t="s">
        <v>3342</v>
      </c>
      <c r="H159" s="927"/>
      <c r="I159" s="927" t="s">
        <v>3343</v>
      </c>
      <c r="J159" s="927"/>
      <c r="K159" s="927" t="s">
        <v>716</v>
      </c>
      <c r="L159" s="927"/>
    </row>
    <row r="160" spans="1:14" x14ac:dyDescent="0.25">
      <c r="A160" s="826"/>
      <c r="B160" s="366"/>
      <c r="E160" s="364" t="s">
        <v>253</v>
      </c>
      <c r="F160" s="364" t="s">
        <v>70</v>
      </c>
      <c r="G160" s="543" t="s">
        <v>253</v>
      </c>
      <c r="H160" s="364" t="s">
        <v>70</v>
      </c>
      <c r="I160" s="367" t="s">
        <v>253</v>
      </c>
      <c r="J160" s="364" t="s">
        <v>70</v>
      </c>
      <c r="K160" s="364" t="s">
        <v>253</v>
      </c>
      <c r="L160" s="364" t="s">
        <v>70</v>
      </c>
    </row>
    <row r="161" spans="1:13" ht="15" customHeight="1" x14ac:dyDescent="0.25">
      <c r="A161" s="826"/>
      <c r="B161" s="139">
        <v>52</v>
      </c>
      <c r="D161" s="368" t="s">
        <v>845</v>
      </c>
      <c r="E161" s="121" t="s">
        <v>1705</v>
      </c>
      <c r="F161" s="121" t="s">
        <v>1709</v>
      </c>
      <c r="G161" s="121" t="s">
        <v>1713</v>
      </c>
      <c r="H161" s="121" t="s">
        <v>1714</v>
      </c>
      <c r="I161" s="121" t="s">
        <v>1721</v>
      </c>
      <c r="J161" s="121" t="s">
        <v>1722</v>
      </c>
      <c r="K161" s="121" t="s">
        <v>1729</v>
      </c>
      <c r="L161" s="121" t="s">
        <v>1730</v>
      </c>
    </row>
    <row r="162" spans="1:13" x14ac:dyDescent="0.25">
      <c r="A162" s="826"/>
      <c r="B162" s="139">
        <v>53</v>
      </c>
      <c r="D162" s="368" t="s">
        <v>846</v>
      </c>
      <c r="E162" s="121" t="s">
        <v>1706</v>
      </c>
      <c r="F162" s="121" t="s">
        <v>1710</v>
      </c>
      <c r="G162" s="121" t="s">
        <v>1715</v>
      </c>
      <c r="H162" s="121" t="s">
        <v>1716</v>
      </c>
      <c r="I162" s="121" t="s">
        <v>1723</v>
      </c>
      <c r="J162" s="121" t="s">
        <v>1724</v>
      </c>
      <c r="K162" s="121" t="s">
        <v>1731</v>
      </c>
      <c r="L162" s="121" t="s">
        <v>1732</v>
      </c>
    </row>
    <row r="163" spans="1:13" x14ac:dyDescent="0.25">
      <c r="A163" s="826"/>
      <c r="B163" s="139">
        <v>54</v>
      </c>
      <c r="D163" s="368" t="s">
        <v>847</v>
      </c>
      <c r="E163" s="121" t="s">
        <v>1707</v>
      </c>
      <c r="F163" s="121" t="s">
        <v>1711</v>
      </c>
      <c r="G163" s="121" t="s">
        <v>1717</v>
      </c>
      <c r="H163" s="121" t="s">
        <v>1718</v>
      </c>
      <c r="I163" s="121" t="s">
        <v>1725</v>
      </c>
      <c r="J163" s="121" t="s">
        <v>1726</v>
      </c>
      <c r="K163" s="121" t="s">
        <v>1733</v>
      </c>
      <c r="L163" s="121" t="s">
        <v>1734</v>
      </c>
    </row>
    <row r="164" spans="1:13" x14ac:dyDescent="0.25">
      <c r="A164" s="826"/>
      <c r="B164" s="139">
        <v>55</v>
      </c>
      <c r="D164" s="368" t="s">
        <v>848</v>
      </c>
      <c r="E164" s="121" t="s">
        <v>1708</v>
      </c>
      <c r="F164" s="121" t="s">
        <v>1712</v>
      </c>
      <c r="G164" s="121" t="s">
        <v>1719</v>
      </c>
      <c r="H164" s="121" t="s">
        <v>1720</v>
      </c>
      <c r="I164" s="121" t="s">
        <v>1727</v>
      </c>
      <c r="J164" s="121" t="s">
        <v>1728</v>
      </c>
      <c r="K164" s="121" t="s">
        <v>1735</v>
      </c>
      <c r="L164" s="121" t="s">
        <v>1736</v>
      </c>
    </row>
    <row r="165" spans="1:13" x14ac:dyDescent="0.25">
      <c r="A165" s="826"/>
      <c r="D165" s="75"/>
      <c r="E165" s="75"/>
      <c r="F165" s="75"/>
      <c r="G165" s="75"/>
      <c r="H165" s="75"/>
      <c r="I165" s="75"/>
      <c r="J165" s="75"/>
      <c r="K165" s="213"/>
      <c r="L165" s="213"/>
    </row>
    <row r="166" spans="1:13" x14ac:dyDescent="0.25">
      <c r="A166" s="826"/>
      <c r="C166" s="75"/>
      <c r="D166" s="122" t="s">
        <v>274</v>
      </c>
      <c r="E166" s="404"/>
      <c r="F166" s="127"/>
      <c r="G166" s="70"/>
      <c r="H166" s="70"/>
      <c r="I166" s="70"/>
      <c r="J166" s="70"/>
    </row>
    <row r="167" spans="1:13" x14ac:dyDescent="0.25">
      <c r="A167" s="826"/>
      <c r="C167" s="75"/>
      <c r="D167" s="122"/>
      <c r="E167" s="404"/>
      <c r="F167" s="139">
        <v>1</v>
      </c>
      <c r="G167" s="139">
        <v>2</v>
      </c>
      <c r="H167" s="70"/>
      <c r="I167" s="70"/>
      <c r="J167" s="70"/>
    </row>
    <row r="168" spans="1:13" x14ac:dyDescent="0.25">
      <c r="A168" s="826"/>
      <c r="B168" s="139">
        <v>56</v>
      </c>
      <c r="C168" s="75"/>
      <c r="D168" s="122"/>
      <c r="E168" s="120" t="s">
        <v>275</v>
      </c>
      <c r="F168" s="120" t="s">
        <v>253</v>
      </c>
      <c r="G168" s="120" t="s">
        <v>70</v>
      </c>
      <c r="H168" s="70"/>
      <c r="I168" s="70"/>
      <c r="J168" s="70"/>
    </row>
    <row r="169" spans="1:13" x14ac:dyDescent="0.25">
      <c r="A169" s="826"/>
      <c r="B169" s="139">
        <v>57</v>
      </c>
      <c r="C169" s="75"/>
      <c r="D169" s="122"/>
      <c r="E169" s="120" t="s">
        <v>256</v>
      </c>
      <c r="F169" s="121" t="s">
        <v>1737</v>
      </c>
      <c r="G169" s="121" t="s">
        <v>276</v>
      </c>
      <c r="H169" s="70"/>
      <c r="I169" s="70"/>
      <c r="J169" s="70"/>
    </row>
    <row r="170" spans="1:13" x14ac:dyDescent="0.25">
      <c r="A170" s="826"/>
      <c r="B170" s="139">
        <v>58</v>
      </c>
      <c r="C170" s="75"/>
      <c r="D170" s="122"/>
      <c r="E170" s="120" t="s">
        <v>257</v>
      </c>
      <c r="F170" s="121" t="s">
        <v>1738</v>
      </c>
      <c r="G170" s="121" t="s">
        <v>277</v>
      </c>
      <c r="H170" s="70"/>
      <c r="I170" s="70"/>
      <c r="J170" s="70"/>
    </row>
    <row r="171" spans="1:13" x14ac:dyDescent="0.25">
      <c r="A171" s="826"/>
      <c r="B171" s="139">
        <v>59</v>
      </c>
      <c r="C171" s="75"/>
      <c r="D171" s="122"/>
      <c r="E171" s="120" t="s">
        <v>278</v>
      </c>
      <c r="F171" s="121" t="s">
        <v>1739</v>
      </c>
      <c r="G171" s="121" t="s">
        <v>279</v>
      </c>
      <c r="H171" s="70"/>
      <c r="I171" s="70"/>
      <c r="J171" s="70"/>
    </row>
    <row r="172" spans="1:13" x14ac:dyDescent="0.25">
      <c r="A172" s="826"/>
      <c r="C172" s="75"/>
      <c r="D172" s="122"/>
      <c r="E172" s="404"/>
      <c r="F172" s="127"/>
      <c r="G172" s="70"/>
      <c r="H172" s="70"/>
      <c r="I172" s="70"/>
      <c r="J172" s="70"/>
    </row>
    <row r="173" spans="1:13" ht="18.75" x14ac:dyDescent="0.3">
      <c r="A173" s="885" t="s">
        <v>849</v>
      </c>
      <c r="C173" s="333" t="s">
        <v>850</v>
      </c>
      <c r="D173" s="334"/>
    </row>
    <row r="174" spans="1:13" x14ac:dyDescent="0.25">
      <c r="A174" s="885"/>
    </row>
    <row r="175" spans="1:13" ht="15" customHeight="1" x14ac:dyDescent="0.25">
      <c r="A175" s="885"/>
      <c r="C175" s="106" t="s">
        <v>851</v>
      </c>
    </row>
    <row r="176" spans="1:13" ht="15.75" thickBot="1" x14ac:dyDescent="0.3">
      <c r="A176" s="885"/>
      <c r="E176" s="139">
        <v>1</v>
      </c>
      <c r="F176" s="139">
        <v>2</v>
      </c>
      <c r="H176" s="139">
        <v>3</v>
      </c>
      <c r="I176" s="139">
        <v>4</v>
      </c>
      <c r="J176" s="139">
        <v>5</v>
      </c>
      <c r="K176" s="139">
        <v>6</v>
      </c>
      <c r="L176" s="139">
        <v>7</v>
      </c>
      <c r="M176" s="139">
        <v>8</v>
      </c>
    </row>
    <row r="177" spans="1:16" ht="15.75" thickBot="1" x14ac:dyDescent="0.3">
      <c r="A177" s="885"/>
      <c r="E177" s="928" t="s">
        <v>407</v>
      </c>
      <c r="F177" s="929"/>
      <c r="G177" s="930"/>
      <c r="H177" s="928" t="s">
        <v>381</v>
      </c>
      <c r="I177" s="929"/>
      <c r="J177" s="930"/>
      <c r="K177" s="928" t="s">
        <v>382</v>
      </c>
      <c r="L177" s="929"/>
      <c r="M177" s="930"/>
      <c r="N177" s="924" t="s">
        <v>383</v>
      </c>
      <c r="O177" s="925"/>
      <c r="P177" s="926"/>
    </row>
    <row r="178" spans="1:16" ht="25.5" x14ac:dyDescent="0.25">
      <c r="A178" s="885"/>
      <c r="E178" s="550" t="s">
        <v>253</v>
      </c>
      <c r="F178" s="550" t="s">
        <v>852</v>
      </c>
      <c r="G178" s="551" t="s">
        <v>819</v>
      </c>
      <c r="H178" s="550" t="s">
        <v>253</v>
      </c>
      <c r="I178" s="550" t="s">
        <v>852</v>
      </c>
      <c r="J178" s="549" t="s">
        <v>819</v>
      </c>
      <c r="K178" s="550" t="s">
        <v>253</v>
      </c>
      <c r="L178" s="550" t="s">
        <v>852</v>
      </c>
      <c r="M178" s="549" t="s">
        <v>819</v>
      </c>
      <c r="N178" s="550" t="s">
        <v>253</v>
      </c>
      <c r="O178" s="550" t="s">
        <v>852</v>
      </c>
      <c r="P178" s="549" t="s">
        <v>819</v>
      </c>
    </row>
    <row r="179" spans="1:16" x14ac:dyDescent="0.25">
      <c r="A179" s="885"/>
      <c r="B179" s="139">
        <v>60</v>
      </c>
      <c r="D179" s="369" t="s">
        <v>853</v>
      </c>
      <c r="E179" s="121" t="s">
        <v>3347</v>
      </c>
      <c r="F179" s="121" t="s">
        <v>3348</v>
      </c>
      <c r="G179" s="121" t="s">
        <v>4474</v>
      </c>
      <c r="H179" s="552" t="s">
        <v>3352</v>
      </c>
      <c r="I179" s="552" t="s">
        <v>3299</v>
      </c>
      <c r="J179" s="121" t="s">
        <v>854</v>
      </c>
      <c r="K179" s="121" t="s">
        <v>1740</v>
      </c>
      <c r="L179" s="121" t="s">
        <v>3356</v>
      </c>
      <c r="M179" s="121" t="s">
        <v>855</v>
      </c>
      <c r="N179" s="121" t="s">
        <v>1744</v>
      </c>
      <c r="O179" s="121" t="s">
        <v>3360</v>
      </c>
      <c r="P179" s="121" t="s">
        <v>856</v>
      </c>
    </row>
    <row r="180" spans="1:16" x14ac:dyDescent="0.25">
      <c r="A180" s="885"/>
      <c r="B180" s="139">
        <v>61</v>
      </c>
      <c r="D180" s="369" t="s">
        <v>857</v>
      </c>
      <c r="E180" s="121" t="s">
        <v>3344</v>
      </c>
      <c r="F180" s="121" t="s">
        <v>3349</v>
      </c>
      <c r="G180" s="121" t="s">
        <v>4474</v>
      </c>
      <c r="H180" s="553" t="s">
        <v>3353</v>
      </c>
      <c r="I180" s="553" t="s">
        <v>3315</v>
      </c>
      <c r="J180" s="121" t="s">
        <v>858</v>
      </c>
      <c r="K180" s="121" t="s">
        <v>1741</v>
      </c>
      <c r="L180" s="121" t="s">
        <v>3357</v>
      </c>
      <c r="M180" s="121" t="s">
        <v>859</v>
      </c>
      <c r="N180" s="121" t="s">
        <v>1745</v>
      </c>
      <c r="O180" s="121" t="s">
        <v>3361</v>
      </c>
      <c r="P180" s="121" t="s">
        <v>860</v>
      </c>
    </row>
    <row r="181" spans="1:16" x14ac:dyDescent="0.25">
      <c r="A181" s="885"/>
      <c r="B181" s="139">
        <v>62</v>
      </c>
      <c r="D181" s="369" t="s">
        <v>861</v>
      </c>
      <c r="E181" s="121" t="s">
        <v>3345</v>
      </c>
      <c r="F181" s="121" t="s">
        <v>3350</v>
      </c>
      <c r="G181" s="121" t="s">
        <v>4474</v>
      </c>
      <c r="H181" s="553" t="s">
        <v>3354</v>
      </c>
      <c r="I181" s="553" t="s">
        <v>3316</v>
      </c>
      <c r="J181" s="121" t="s">
        <v>862</v>
      </c>
      <c r="K181" s="121" t="s">
        <v>1742</v>
      </c>
      <c r="L181" s="121" t="s">
        <v>3358</v>
      </c>
      <c r="M181" s="121" t="s">
        <v>863</v>
      </c>
      <c r="N181" s="121" t="s">
        <v>1746</v>
      </c>
      <c r="O181" s="121" t="s">
        <v>3362</v>
      </c>
      <c r="P181" s="121" t="s">
        <v>864</v>
      </c>
    </row>
    <row r="182" spans="1:16" x14ac:dyDescent="0.25">
      <c r="A182" s="885"/>
      <c r="B182" s="139">
        <v>63</v>
      </c>
      <c r="D182" s="369" t="s">
        <v>865</v>
      </c>
      <c r="E182" s="121" t="s">
        <v>3346</v>
      </c>
      <c r="F182" s="121" t="s">
        <v>3351</v>
      </c>
      <c r="G182" s="121" t="s">
        <v>4474</v>
      </c>
      <c r="H182" s="553" t="s">
        <v>3355</v>
      </c>
      <c r="I182" s="553" t="s">
        <v>3317</v>
      </c>
      <c r="J182" s="121" t="s">
        <v>866</v>
      </c>
      <c r="K182" s="121" t="s">
        <v>1743</v>
      </c>
      <c r="L182" s="121" t="s">
        <v>3359</v>
      </c>
      <c r="M182" s="121" t="s">
        <v>867</v>
      </c>
      <c r="N182" s="121" t="s">
        <v>1747</v>
      </c>
      <c r="O182" s="121" t="s">
        <v>3363</v>
      </c>
      <c r="P182" s="121" t="s">
        <v>868</v>
      </c>
    </row>
    <row r="183" spans="1:16" x14ac:dyDescent="0.25">
      <c r="A183" s="885"/>
    </row>
    <row r="184" spans="1:16" x14ac:dyDescent="0.25">
      <c r="A184" s="885"/>
      <c r="C184" s="106" t="s">
        <v>869</v>
      </c>
    </row>
    <row r="185" spans="1:16" x14ac:dyDescent="0.25">
      <c r="A185" s="885"/>
      <c r="E185" s="139">
        <v>1</v>
      </c>
      <c r="F185" s="139">
        <v>2</v>
      </c>
      <c r="G185" s="139">
        <v>3</v>
      </c>
      <c r="H185" s="139">
        <v>4</v>
      </c>
      <c r="I185" s="139">
        <v>5</v>
      </c>
      <c r="J185" s="139">
        <v>6</v>
      </c>
    </row>
    <row r="186" spans="1:16" x14ac:dyDescent="0.25">
      <c r="A186" s="885"/>
      <c r="E186" s="907" t="s">
        <v>870</v>
      </c>
      <c r="F186" s="908"/>
      <c r="G186" s="907" t="s">
        <v>871</v>
      </c>
      <c r="H186" s="908"/>
      <c r="I186" s="907" t="s">
        <v>872</v>
      </c>
      <c r="J186" s="908"/>
    </row>
    <row r="187" spans="1:16" x14ac:dyDescent="0.25">
      <c r="A187" s="885"/>
      <c r="E187" s="370" t="s">
        <v>69</v>
      </c>
      <c r="F187" s="371" t="s">
        <v>70</v>
      </c>
      <c r="G187" s="372" t="s">
        <v>69</v>
      </c>
      <c r="H187" s="373" t="s">
        <v>70</v>
      </c>
      <c r="I187" s="372" t="s">
        <v>69</v>
      </c>
      <c r="J187" s="373" t="s">
        <v>70</v>
      </c>
      <c r="L187" s="152"/>
    </row>
    <row r="188" spans="1:16" x14ac:dyDescent="0.25">
      <c r="A188" s="885"/>
      <c r="B188" s="139">
        <v>64</v>
      </c>
      <c r="E188" s="374" t="s">
        <v>1748</v>
      </c>
      <c r="F188" s="374" t="s">
        <v>873</v>
      </c>
      <c r="G188" s="374" t="s">
        <v>1749</v>
      </c>
      <c r="H188" s="374" t="s">
        <v>874</v>
      </c>
      <c r="I188" s="374" t="s">
        <v>1750</v>
      </c>
      <c r="J188" s="374" t="s">
        <v>875</v>
      </c>
    </row>
    <row r="189" spans="1:16" x14ac:dyDescent="0.25">
      <c r="A189" s="885"/>
    </row>
    <row r="190" spans="1:16" x14ac:dyDescent="0.25">
      <c r="A190" s="885"/>
      <c r="E190" s="375"/>
    </row>
    <row r="191" spans="1:16" x14ac:dyDescent="0.25">
      <c r="A191" s="885"/>
    </row>
    <row r="192" spans="1:16" x14ac:dyDescent="0.25">
      <c r="A192" s="885"/>
      <c r="C192" s="106" t="s">
        <v>876</v>
      </c>
    </row>
    <row r="193" spans="1:14" x14ac:dyDescent="0.25">
      <c r="A193" s="885"/>
      <c r="D193" s="376"/>
      <c r="E193" s="139">
        <v>1</v>
      </c>
      <c r="F193" s="139">
        <v>2</v>
      </c>
      <c r="G193" s="139">
        <v>3</v>
      </c>
      <c r="H193" s="139">
        <v>4</v>
      </c>
      <c r="I193" s="139">
        <v>5</v>
      </c>
      <c r="J193" s="139">
        <v>6</v>
      </c>
      <c r="K193" s="139">
        <v>7</v>
      </c>
      <c r="L193" s="139">
        <v>8</v>
      </c>
      <c r="M193" s="139">
        <v>9</v>
      </c>
      <c r="N193" s="139">
        <v>10</v>
      </c>
    </row>
    <row r="194" spans="1:14" ht="25.5" customHeight="1" x14ac:dyDescent="0.25">
      <c r="A194" s="885"/>
      <c r="D194" s="376"/>
      <c r="E194" s="946" t="s">
        <v>842</v>
      </c>
      <c r="F194" s="899"/>
      <c r="G194" s="898" t="s">
        <v>843</v>
      </c>
      <c r="H194" s="899"/>
      <c r="I194" s="949" t="s">
        <v>844</v>
      </c>
      <c r="J194" s="950"/>
      <c r="K194" s="898" t="s">
        <v>877</v>
      </c>
      <c r="L194" s="899"/>
      <c r="M194" s="898" t="s">
        <v>878</v>
      </c>
      <c r="N194" s="899"/>
    </row>
    <row r="195" spans="1:14" x14ac:dyDescent="0.25">
      <c r="A195" s="885"/>
      <c r="D195" s="377"/>
      <c r="E195" s="378" t="s">
        <v>253</v>
      </c>
      <c r="F195" s="378" t="s">
        <v>70</v>
      </c>
      <c r="G195" s="378" t="s">
        <v>253</v>
      </c>
      <c r="H195" s="378" t="s">
        <v>70</v>
      </c>
      <c r="I195" s="378" t="s">
        <v>253</v>
      </c>
      <c r="J195" s="378" t="s">
        <v>70</v>
      </c>
      <c r="K195" s="378" t="s">
        <v>253</v>
      </c>
      <c r="L195" s="378" t="s">
        <v>70</v>
      </c>
      <c r="M195" s="378" t="s">
        <v>253</v>
      </c>
      <c r="N195" s="378" t="s">
        <v>70</v>
      </c>
    </row>
    <row r="196" spans="1:14" x14ac:dyDescent="0.25">
      <c r="A196" s="885"/>
      <c r="B196" s="139">
        <v>65</v>
      </c>
      <c r="D196" s="379" t="s">
        <v>879</v>
      </c>
      <c r="E196" s="121" t="s">
        <v>1751</v>
      </c>
      <c r="F196" s="306" t="s">
        <v>880</v>
      </c>
      <c r="G196" s="121" t="s">
        <v>1753</v>
      </c>
      <c r="H196" s="306" t="s">
        <v>881</v>
      </c>
      <c r="I196" s="121" t="s">
        <v>1755</v>
      </c>
      <c r="J196" s="306" t="s">
        <v>882</v>
      </c>
      <c r="K196" s="121" t="s">
        <v>1757</v>
      </c>
      <c r="L196" s="306" t="s">
        <v>883</v>
      </c>
      <c r="M196" s="121" t="s">
        <v>1759</v>
      </c>
      <c r="N196" s="306" t="s">
        <v>884</v>
      </c>
    </row>
    <row r="197" spans="1:14" x14ac:dyDescent="0.25">
      <c r="A197" s="885"/>
      <c r="B197" s="139">
        <v>66</v>
      </c>
      <c r="D197" s="379" t="s">
        <v>885</v>
      </c>
      <c r="E197" s="121" t="s">
        <v>1752</v>
      </c>
      <c r="F197" s="306" t="s">
        <v>886</v>
      </c>
      <c r="G197" s="121" t="s">
        <v>1754</v>
      </c>
      <c r="H197" s="306" t="s">
        <v>887</v>
      </c>
      <c r="I197" s="121" t="s">
        <v>1756</v>
      </c>
      <c r="J197" s="306" t="s">
        <v>888</v>
      </c>
      <c r="K197" s="121" t="s">
        <v>1758</v>
      </c>
      <c r="L197" s="306" t="s">
        <v>889</v>
      </c>
      <c r="M197" s="121" t="s">
        <v>1760</v>
      </c>
      <c r="N197" s="306" t="s">
        <v>890</v>
      </c>
    </row>
    <row r="198" spans="1:14" x14ac:dyDescent="0.25">
      <c r="A198" s="885"/>
      <c r="F198" s="213"/>
      <c r="G198" s="75"/>
      <c r="H198" s="213"/>
      <c r="I198" s="75"/>
      <c r="J198" s="213"/>
      <c r="K198" s="75"/>
      <c r="L198" s="213"/>
      <c r="M198" s="75"/>
      <c r="N198" s="213"/>
    </row>
    <row r="199" spans="1:14" x14ac:dyDescent="0.25">
      <c r="A199" s="885"/>
      <c r="B199" s="112"/>
      <c r="C199" s="133" t="s">
        <v>292</v>
      </c>
      <c r="D199" s="108"/>
      <c r="E199" s="108"/>
      <c r="F199" s="70"/>
      <c r="G199" s="70"/>
      <c r="H199" s="70"/>
      <c r="I199" s="70"/>
      <c r="J199" s="70"/>
      <c r="K199" s="70"/>
    </row>
    <row r="200" spans="1:14" x14ac:dyDescent="0.25">
      <c r="A200" s="885"/>
      <c r="B200" s="112"/>
      <c r="E200" s="139">
        <v>1</v>
      </c>
      <c r="F200" s="139">
        <v>2</v>
      </c>
      <c r="G200" s="139">
        <v>3</v>
      </c>
      <c r="H200" s="134"/>
    </row>
    <row r="201" spans="1:14" x14ac:dyDescent="0.25">
      <c r="A201" s="885"/>
      <c r="B201" s="112"/>
      <c r="E201" s="118" t="s">
        <v>238</v>
      </c>
      <c r="F201" s="118" t="s">
        <v>239</v>
      </c>
      <c r="G201" s="118" t="s">
        <v>293</v>
      </c>
    </row>
    <row r="202" spans="1:14" x14ac:dyDescent="0.25">
      <c r="A202" s="885"/>
      <c r="B202" s="112">
        <v>67</v>
      </c>
      <c r="D202" s="120" t="s">
        <v>3367</v>
      </c>
      <c r="E202" s="123" t="s">
        <v>3364</v>
      </c>
      <c r="F202" s="123" t="s">
        <v>3365</v>
      </c>
      <c r="G202" s="123" t="s">
        <v>3366</v>
      </c>
    </row>
    <row r="203" spans="1:14" x14ac:dyDescent="0.25">
      <c r="A203" s="885"/>
      <c r="B203" s="112">
        <v>68</v>
      </c>
      <c r="D203" s="120" t="s">
        <v>3368</v>
      </c>
      <c r="E203" s="123" t="s">
        <v>1761</v>
      </c>
      <c r="F203" s="123" t="s">
        <v>1762</v>
      </c>
      <c r="G203" s="123" t="s">
        <v>1763</v>
      </c>
    </row>
    <row r="204" spans="1:14" x14ac:dyDescent="0.25">
      <c r="A204" s="885"/>
      <c r="B204" s="112"/>
      <c r="E204" s="70"/>
      <c r="F204" s="70"/>
      <c r="G204" s="70"/>
      <c r="H204" s="70"/>
    </row>
    <row r="205" spans="1:14" x14ac:dyDescent="0.25">
      <c r="A205" s="885"/>
      <c r="B205" s="112"/>
      <c r="C205" s="135" t="s">
        <v>294</v>
      </c>
      <c r="D205" s="136"/>
      <c r="E205" s="137"/>
      <c r="F205" s="137"/>
      <c r="G205" s="137"/>
      <c r="H205" s="70"/>
    </row>
    <row r="206" spans="1:14" x14ac:dyDescent="0.25">
      <c r="A206" s="885"/>
      <c r="B206" s="112"/>
      <c r="C206" s="56"/>
      <c r="E206" s="139">
        <v>1</v>
      </c>
      <c r="F206" s="139">
        <v>2</v>
      </c>
      <c r="G206" s="139">
        <v>3</v>
      </c>
      <c r="H206" s="70"/>
    </row>
    <row r="207" spans="1:14" x14ac:dyDescent="0.25">
      <c r="A207" s="885"/>
      <c r="B207" s="112"/>
      <c r="C207" s="56"/>
      <c r="E207" s="118" t="s">
        <v>238</v>
      </c>
      <c r="F207" s="118" t="s">
        <v>239</v>
      </c>
      <c r="G207" s="118" t="s">
        <v>293</v>
      </c>
      <c r="H207" s="70"/>
    </row>
    <row r="208" spans="1:14" x14ac:dyDescent="0.25">
      <c r="A208" s="885"/>
      <c r="B208" s="112">
        <v>69</v>
      </c>
      <c r="C208" s="56"/>
      <c r="E208" s="123" t="s">
        <v>1764</v>
      </c>
      <c r="F208" s="123" t="s">
        <v>1765</v>
      </c>
      <c r="G208" s="123" t="s">
        <v>1766</v>
      </c>
      <c r="H208" s="70"/>
    </row>
    <row r="209" spans="1:11" x14ac:dyDescent="0.25">
      <c r="A209" s="885"/>
      <c r="B209" s="112"/>
      <c r="E209" s="70"/>
      <c r="F209" s="70"/>
      <c r="G209" s="70"/>
      <c r="H209" s="70"/>
    </row>
    <row r="210" spans="1:11" x14ac:dyDescent="0.25">
      <c r="A210" s="885"/>
      <c r="B210" s="112"/>
      <c r="C210" s="135" t="s">
        <v>295</v>
      </c>
    </row>
    <row r="211" spans="1:11" ht="15.75" thickBot="1" x14ac:dyDescent="0.3">
      <c r="A211" s="885"/>
      <c r="B211" s="112"/>
      <c r="E211" s="139">
        <v>1</v>
      </c>
      <c r="F211" s="139">
        <v>2</v>
      </c>
      <c r="G211" s="139">
        <v>3</v>
      </c>
      <c r="H211" s="139">
        <v>4</v>
      </c>
    </row>
    <row r="212" spans="1:11" ht="15.75" thickBot="1" x14ac:dyDescent="0.3">
      <c r="A212" s="885"/>
      <c r="B212" s="112"/>
      <c r="E212" s="905" t="s">
        <v>1767</v>
      </c>
      <c r="F212" s="906"/>
      <c r="G212" s="905" t="s">
        <v>1780</v>
      </c>
      <c r="H212" s="906"/>
    </row>
    <row r="213" spans="1:11" x14ac:dyDescent="0.25">
      <c r="A213" s="885"/>
      <c r="B213" s="112"/>
      <c r="E213" s="118" t="s">
        <v>99</v>
      </c>
      <c r="F213" s="118" t="s">
        <v>70</v>
      </c>
      <c r="G213" s="118" t="s">
        <v>99</v>
      </c>
      <c r="H213" s="118" t="s">
        <v>70</v>
      </c>
    </row>
    <row r="214" spans="1:11" x14ac:dyDescent="0.25">
      <c r="A214" s="885"/>
      <c r="B214" s="112">
        <v>70</v>
      </c>
      <c r="D214" s="120" t="s">
        <v>296</v>
      </c>
      <c r="E214" s="138" t="s">
        <v>1768</v>
      </c>
      <c r="F214" s="138" t="s">
        <v>1774</v>
      </c>
      <c r="G214" s="546" t="s">
        <v>3300</v>
      </c>
      <c r="H214" s="546" t="s">
        <v>3301</v>
      </c>
    </row>
    <row r="215" spans="1:11" x14ac:dyDescent="0.25">
      <c r="A215" s="885"/>
      <c r="B215" s="112">
        <v>71</v>
      </c>
      <c r="D215" s="120" t="s">
        <v>297</v>
      </c>
      <c r="E215" s="138" t="s">
        <v>1769</v>
      </c>
      <c r="F215" s="138" t="s">
        <v>1775</v>
      </c>
      <c r="G215" s="138" t="s">
        <v>3318</v>
      </c>
      <c r="H215" s="138" t="s">
        <v>3323</v>
      </c>
    </row>
    <row r="216" spans="1:11" x14ac:dyDescent="0.25">
      <c r="A216" s="885"/>
      <c r="B216" s="112">
        <v>72</v>
      </c>
      <c r="D216" s="120" t="s">
        <v>298</v>
      </c>
      <c r="E216" s="138" t="s">
        <v>1770</v>
      </c>
      <c r="F216" s="138" t="s">
        <v>1776</v>
      </c>
      <c r="G216" s="138" t="s">
        <v>3319</v>
      </c>
      <c r="H216" s="138" t="s">
        <v>3324</v>
      </c>
    </row>
    <row r="217" spans="1:11" x14ac:dyDescent="0.25">
      <c r="A217" s="885"/>
      <c r="B217" s="112">
        <v>73</v>
      </c>
      <c r="D217" s="120" t="s">
        <v>299</v>
      </c>
      <c r="E217" s="138" t="s">
        <v>1771</v>
      </c>
      <c r="F217" s="138" t="s">
        <v>1777</v>
      </c>
      <c r="G217" s="138" t="s">
        <v>3320</v>
      </c>
      <c r="H217" s="138" t="s">
        <v>3325</v>
      </c>
    </row>
    <row r="218" spans="1:11" x14ac:dyDescent="0.25">
      <c r="A218" s="885"/>
      <c r="B218" s="112">
        <v>74</v>
      </c>
      <c r="D218" s="120" t="s">
        <v>300</v>
      </c>
      <c r="E218" s="138" t="s">
        <v>1772</v>
      </c>
      <c r="F218" s="138" t="s">
        <v>1778</v>
      </c>
      <c r="G218" s="138" t="s">
        <v>3321</v>
      </c>
      <c r="H218" s="138" t="s">
        <v>3326</v>
      </c>
    </row>
    <row r="219" spans="1:11" x14ac:dyDescent="0.25">
      <c r="A219" s="885"/>
      <c r="B219" s="112">
        <v>75</v>
      </c>
      <c r="D219" s="120" t="s">
        <v>301</v>
      </c>
      <c r="E219" s="138" t="s">
        <v>1773</v>
      </c>
      <c r="F219" s="138" t="s">
        <v>1779</v>
      </c>
      <c r="G219" s="138" t="s">
        <v>3322</v>
      </c>
      <c r="H219" s="138" t="s">
        <v>3327</v>
      </c>
    </row>
    <row r="220" spans="1:11" x14ac:dyDescent="0.25">
      <c r="A220" s="885"/>
      <c r="B220" s="112"/>
      <c r="C220" s="75"/>
      <c r="D220" s="75"/>
      <c r="E220" s="75"/>
      <c r="F220" s="75"/>
      <c r="G220" s="75"/>
      <c r="H220" s="75"/>
      <c r="I220" s="75"/>
      <c r="J220" s="75"/>
      <c r="K220" s="75"/>
    </row>
    <row r="221" spans="1:11" x14ac:dyDescent="0.25">
      <c r="A221" s="494"/>
      <c r="B221" s="112"/>
      <c r="C221" s="135" t="s">
        <v>1781</v>
      </c>
      <c r="D221" s="75"/>
      <c r="E221" s="75"/>
      <c r="F221" s="75"/>
      <c r="G221" s="75"/>
      <c r="H221" s="75"/>
      <c r="I221" s="75"/>
      <c r="J221" s="75"/>
      <c r="K221" s="75"/>
    </row>
    <row r="222" spans="1:11" x14ac:dyDescent="0.25">
      <c r="A222" s="494"/>
      <c r="B222" s="112"/>
      <c r="C222" s="75"/>
      <c r="D222" s="75"/>
      <c r="E222" s="75"/>
      <c r="F222" s="75"/>
      <c r="G222" s="75"/>
      <c r="H222" s="75"/>
      <c r="I222" s="75"/>
      <c r="J222" s="75"/>
      <c r="K222" s="75"/>
    </row>
    <row r="223" spans="1:11" x14ac:dyDescent="0.25">
      <c r="A223" s="494"/>
      <c r="B223" s="112"/>
      <c r="C223" s="75"/>
      <c r="D223" s="75"/>
      <c r="E223" s="75"/>
      <c r="F223" s="75"/>
      <c r="G223" s="75"/>
      <c r="H223" s="75"/>
      <c r="I223" s="75"/>
      <c r="J223" s="75"/>
      <c r="K223" s="75"/>
    </row>
    <row r="224" spans="1:11" x14ac:dyDescent="0.25">
      <c r="A224" s="494"/>
      <c r="B224" s="112"/>
      <c r="C224" s="75"/>
      <c r="E224" s="118" t="s">
        <v>253</v>
      </c>
      <c r="F224" s="118" t="s">
        <v>70</v>
      </c>
      <c r="G224" s="75"/>
      <c r="H224" s="75"/>
      <c r="I224" s="75"/>
      <c r="J224" s="75"/>
      <c r="K224" s="75"/>
    </row>
    <row r="225" spans="1:11" x14ac:dyDescent="0.25">
      <c r="A225" s="494"/>
      <c r="B225" s="112">
        <v>76</v>
      </c>
      <c r="C225" s="75"/>
      <c r="D225" s="120" t="s">
        <v>1782</v>
      </c>
      <c r="E225" s="138" t="s">
        <v>1784</v>
      </c>
      <c r="F225" s="138" t="s">
        <v>1786</v>
      </c>
      <c r="G225" s="75"/>
      <c r="H225" s="75"/>
      <c r="I225" s="75"/>
      <c r="J225" s="75"/>
      <c r="K225" s="75"/>
    </row>
    <row r="226" spans="1:11" x14ac:dyDescent="0.25">
      <c r="A226" s="494"/>
      <c r="B226" s="112">
        <v>77</v>
      </c>
      <c r="C226" s="75"/>
      <c r="D226" s="120" t="s">
        <v>1783</v>
      </c>
      <c r="E226" s="138" t="s">
        <v>1785</v>
      </c>
      <c r="F226" s="138" t="s">
        <v>1787</v>
      </c>
      <c r="G226" s="75"/>
      <c r="H226" s="75"/>
      <c r="I226" s="75"/>
      <c r="J226" s="75"/>
      <c r="K226" s="75"/>
    </row>
    <row r="227" spans="1:11" x14ac:dyDescent="0.25">
      <c r="A227" s="494"/>
      <c r="B227" s="112"/>
      <c r="C227" s="75"/>
      <c r="D227" s="75"/>
      <c r="E227" s="75"/>
      <c r="F227" s="75"/>
      <c r="G227" s="75"/>
      <c r="H227" s="75"/>
      <c r="I227" s="75"/>
      <c r="J227" s="75"/>
      <c r="K227" s="75"/>
    </row>
    <row r="228" spans="1:11" x14ac:dyDescent="0.25">
      <c r="A228" s="494"/>
      <c r="B228" s="112"/>
      <c r="C228" s="75"/>
      <c r="D228" s="75"/>
      <c r="E228" s="75"/>
      <c r="F228" s="75"/>
      <c r="G228" s="75"/>
      <c r="H228" s="75"/>
      <c r="I228" s="75"/>
      <c r="J228" s="75"/>
      <c r="K228" s="75"/>
    </row>
    <row r="230" spans="1:11" ht="18.75" customHeight="1" x14ac:dyDescent="0.3">
      <c r="A230" s="884" t="s">
        <v>891</v>
      </c>
      <c r="C230" s="333" t="s">
        <v>892</v>
      </c>
      <c r="D230" s="334"/>
    </row>
    <row r="231" spans="1:11" x14ac:dyDescent="0.25">
      <c r="A231" s="884"/>
    </row>
    <row r="232" spans="1:11" ht="15" customHeight="1" x14ac:dyDescent="0.25">
      <c r="A232" s="884"/>
      <c r="C232" s="106" t="s">
        <v>893</v>
      </c>
    </row>
    <row r="233" spans="1:11" x14ac:dyDescent="0.25">
      <c r="A233" s="884"/>
    </row>
    <row r="234" spans="1:11" x14ac:dyDescent="0.25">
      <c r="A234" s="884"/>
      <c r="C234" s="311" t="s">
        <v>894</v>
      </c>
    </row>
    <row r="235" spans="1:11" x14ac:dyDescent="0.25">
      <c r="A235" s="884"/>
      <c r="C235" s="311"/>
      <c r="E235" s="139">
        <v>1</v>
      </c>
      <c r="F235" s="139">
        <v>2</v>
      </c>
      <c r="G235" s="139">
        <v>3</v>
      </c>
      <c r="H235" s="139">
        <v>4</v>
      </c>
    </row>
    <row r="236" spans="1:11" x14ac:dyDescent="0.25">
      <c r="A236" s="884"/>
      <c r="E236" s="944" t="s">
        <v>870</v>
      </c>
      <c r="F236" s="945"/>
      <c r="G236" s="944" t="s">
        <v>871</v>
      </c>
      <c r="H236" s="945"/>
    </row>
    <row r="237" spans="1:11" x14ac:dyDescent="0.25">
      <c r="A237" s="884"/>
      <c r="E237" s="380" t="s">
        <v>69</v>
      </c>
      <c r="F237" s="381" t="s">
        <v>70</v>
      </c>
      <c r="G237" s="382" t="s">
        <v>69</v>
      </c>
      <c r="H237" s="383" t="s">
        <v>70</v>
      </c>
    </row>
    <row r="238" spans="1:11" x14ac:dyDescent="0.25">
      <c r="A238" s="884"/>
      <c r="B238" s="139">
        <v>78</v>
      </c>
      <c r="C238" s="311"/>
      <c r="D238" s="311"/>
      <c r="E238" s="374" t="s">
        <v>1788</v>
      </c>
      <c r="F238" s="374" t="s">
        <v>1789</v>
      </c>
      <c r="G238" s="374" t="s">
        <v>1790</v>
      </c>
      <c r="H238" s="374" t="s">
        <v>1791</v>
      </c>
    </row>
    <row r="239" spans="1:11" x14ac:dyDescent="0.25">
      <c r="A239" s="884"/>
      <c r="E239" s="70"/>
      <c r="F239" s="70"/>
    </row>
    <row r="240" spans="1:11" x14ac:dyDescent="0.25">
      <c r="A240" s="884"/>
      <c r="C240" s="311" t="s">
        <v>895</v>
      </c>
      <c r="E240" s="70"/>
      <c r="F240" s="70"/>
    </row>
    <row r="241" spans="1:24" x14ac:dyDescent="0.25">
      <c r="A241" s="884"/>
      <c r="E241" s="139">
        <v>1</v>
      </c>
      <c r="F241" s="139">
        <v>2</v>
      </c>
      <c r="G241" s="139">
        <v>3</v>
      </c>
      <c r="H241" s="139">
        <v>4</v>
      </c>
      <c r="I241" s="139">
        <v>5</v>
      </c>
      <c r="J241" s="139">
        <v>6</v>
      </c>
      <c r="K241" s="139">
        <v>7</v>
      </c>
      <c r="L241" s="139">
        <v>8</v>
      </c>
    </row>
    <row r="242" spans="1:24" x14ac:dyDescent="0.25">
      <c r="A242" s="884"/>
      <c r="E242" s="944" t="s">
        <v>870</v>
      </c>
      <c r="F242" s="945"/>
      <c r="G242" s="944" t="s">
        <v>871</v>
      </c>
      <c r="H242" s="945"/>
      <c r="I242" s="944" t="s">
        <v>872</v>
      </c>
      <c r="J242" s="945"/>
      <c r="K242" s="944" t="s">
        <v>896</v>
      </c>
      <c r="L242" s="945"/>
    </row>
    <row r="243" spans="1:24" x14ac:dyDescent="0.25">
      <c r="A243" s="884"/>
      <c r="E243" s="380" t="s">
        <v>69</v>
      </c>
      <c r="F243" s="381" t="s">
        <v>70</v>
      </c>
      <c r="G243" s="382" t="s">
        <v>69</v>
      </c>
      <c r="H243" s="383" t="s">
        <v>70</v>
      </c>
      <c r="I243" s="382" t="s">
        <v>69</v>
      </c>
      <c r="J243" s="383" t="s">
        <v>70</v>
      </c>
      <c r="K243" s="382" t="s">
        <v>69</v>
      </c>
      <c r="L243" s="383" t="s">
        <v>70</v>
      </c>
    </row>
    <row r="244" spans="1:24" x14ac:dyDescent="0.25">
      <c r="A244" s="884"/>
      <c r="B244" s="139">
        <v>79</v>
      </c>
      <c r="E244" s="374" t="s">
        <v>1792</v>
      </c>
      <c r="F244" s="374" t="s">
        <v>1793</v>
      </c>
      <c r="G244" s="374" t="s">
        <v>1794</v>
      </c>
      <c r="H244" s="374" t="s">
        <v>1795</v>
      </c>
      <c r="I244" s="374" t="s">
        <v>1796</v>
      </c>
      <c r="J244" s="374" t="s">
        <v>1797</v>
      </c>
      <c r="K244" s="374" t="s">
        <v>1798</v>
      </c>
      <c r="L244" s="374" t="s">
        <v>1799</v>
      </c>
    </row>
    <row r="245" spans="1:24" x14ac:dyDescent="0.25">
      <c r="A245" s="884"/>
      <c r="E245" s="70"/>
      <c r="F245" s="70"/>
      <c r="G245" s="70"/>
      <c r="H245" s="70"/>
      <c r="I245" s="70"/>
      <c r="J245" s="70"/>
      <c r="K245" s="70"/>
      <c r="L245" s="70"/>
    </row>
    <row r="246" spans="1:24" x14ac:dyDescent="0.25">
      <c r="A246" s="884"/>
      <c r="C246" s="311" t="s">
        <v>897</v>
      </c>
    </row>
    <row r="247" spans="1:24" x14ac:dyDescent="0.25">
      <c r="A247" s="884"/>
      <c r="E247" s="139">
        <v>1</v>
      </c>
      <c r="F247" s="139">
        <v>2</v>
      </c>
      <c r="G247" s="139">
        <v>3</v>
      </c>
      <c r="H247" s="139">
        <v>4</v>
      </c>
      <c r="I247" s="139">
        <v>5</v>
      </c>
      <c r="J247" s="139">
        <v>6</v>
      </c>
      <c r="K247" s="139">
        <v>7</v>
      </c>
      <c r="L247" s="139">
        <v>8</v>
      </c>
      <c r="M247" s="139">
        <v>9</v>
      </c>
      <c r="N247" s="139">
        <v>10</v>
      </c>
      <c r="O247" s="139">
        <v>11</v>
      </c>
      <c r="P247" s="139">
        <v>12</v>
      </c>
      <c r="Q247" s="139">
        <v>13</v>
      </c>
      <c r="R247" s="139">
        <v>14</v>
      </c>
      <c r="S247" s="139">
        <v>15</v>
      </c>
      <c r="T247" s="139">
        <v>16</v>
      </c>
      <c r="U247" s="139">
        <v>17</v>
      </c>
      <c r="V247" s="139">
        <v>18</v>
      </c>
      <c r="W247" s="139">
        <v>19</v>
      </c>
      <c r="X247" s="139">
        <v>20</v>
      </c>
    </row>
    <row r="248" spans="1:24" ht="24.75" customHeight="1" x14ac:dyDescent="0.25">
      <c r="A248" s="884"/>
      <c r="C248" s="311"/>
      <c r="E248" s="947" t="s">
        <v>536</v>
      </c>
      <c r="F248" s="948"/>
      <c r="G248" s="947" t="s">
        <v>898</v>
      </c>
      <c r="H248" s="948"/>
      <c r="I248" s="947" t="s">
        <v>597</v>
      </c>
      <c r="J248" s="948"/>
      <c r="K248" s="947" t="s">
        <v>899</v>
      </c>
      <c r="L248" s="948"/>
      <c r="M248" s="942" t="s">
        <v>900</v>
      </c>
      <c r="N248" s="943"/>
      <c r="O248" s="947" t="s">
        <v>901</v>
      </c>
      <c r="P248" s="948"/>
      <c r="Q248" s="942" t="s">
        <v>902</v>
      </c>
      <c r="R248" s="943"/>
      <c r="S248" s="942" t="s">
        <v>903</v>
      </c>
      <c r="T248" s="943"/>
      <c r="U248" s="942" t="s">
        <v>904</v>
      </c>
      <c r="V248" s="943"/>
      <c r="W248" s="942" t="s">
        <v>905</v>
      </c>
      <c r="X248" s="943"/>
    </row>
    <row r="249" spans="1:24" x14ac:dyDescent="0.25">
      <c r="A249" s="884"/>
      <c r="E249" s="380" t="s">
        <v>69</v>
      </c>
      <c r="F249" s="381" t="s">
        <v>70</v>
      </c>
      <c r="G249" s="382" t="s">
        <v>69</v>
      </c>
      <c r="H249" s="383" t="s">
        <v>70</v>
      </c>
      <c r="I249" s="382" t="s">
        <v>69</v>
      </c>
      <c r="J249" s="383" t="s">
        <v>70</v>
      </c>
      <c r="K249" s="382" t="s">
        <v>69</v>
      </c>
      <c r="L249" s="383" t="s">
        <v>70</v>
      </c>
      <c r="M249" s="382" t="s">
        <v>69</v>
      </c>
      <c r="N249" s="383" t="s">
        <v>70</v>
      </c>
      <c r="O249" s="382" t="s">
        <v>69</v>
      </c>
      <c r="P249" s="383" t="s">
        <v>70</v>
      </c>
      <c r="Q249" s="382" t="s">
        <v>69</v>
      </c>
      <c r="R249" s="383" t="s">
        <v>70</v>
      </c>
      <c r="S249" s="382" t="s">
        <v>69</v>
      </c>
      <c r="T249" s="383" t="s">
        <v>70</v>
      </c>
      <c r="U249" s="382" t="s">
        <v>69</v>
      </c>
      <c r="V249" s="383" t="s">
        <v>70</v>
      </c>
      <c r="W249" s="382" t="s">
        <v>69</v>
      </c>
      <c r="X249" s="383" t="s">
        <v>70</v>
      </c>
    </row>
    <row r="250" spans="1:24" x14ac:dyDescent="0.25">
      <c r="A250" s="884"/>
      <c r="B250" s="139">
        <v>80</v>
      </c>
      <c r="D250" s="380" t="s">
        <v>885</v>
      </c>
      <c r="E250" t="s">
        <v>1800</v>
      </c>
      <c r="F250" t="s">
        <v>1801</v>
      </c>
      <c r="G250" t="s">
        <v>1802</v>
      </c>
      <c r="H250" t="s">
        <v>1803</v>
      </c>
      <c r="I250" t="s">
        <v>1804</v>
      </c>
      <c r="J250" t="s">
        <v>1805</v>
      </c>
      <c r="K250" t="s">
        <v>1806</v>
      </c>
      <c r="L250" t="s">
        <v>1807</v>
      </c>
      <c r="M250" t="s">
        <v>1808</v>
      </c>
      <c r="N250" t="s">
        <v>1809</v>
      </c>
      <c r="O250" t="s">
        <v>1810</v>
      </c>
      <c r="P250" t="s">
        <v>1811</v>
      </c>
      <c r="Q250" t="s">
        <v>1812</v>
      </c>
      <c r="R250" t="s">
        <v>1813</v>
      </c>
      <c r="S250" t="s">
        <v>1814</v>
      </c>
      <c r="T250" t="s">
        <v>1815</v>
      </c>
      <c r="U250" t="s">
        <v>1816</v>
      </c>
      <c r="V250" t="s">
        <v>1817</v>
      </c>
      <c r="W250" t="s">
        <v>1818</v>
      </c>
      <c r="X250" t="s">
        <v>1819</v>
      </c>
    </row>
    <row r="251" spans="1:24" x14ac:dyDescent="0.25">
      <c r="A251" s="884"/>
    </row>
    <row r="252" spans="1:24" x14ac:dyDescent="0.25">
      <c r="A252" s="884"/>
      <c r="C252" s="311" t="s">
        <v>906</v>
      </c>
    </row>
    <row r="253" spans="1:24" x14ac:dyDescent="0.25">
      <c r="A253" s="884"/>
      <c r="E253" s="139">
        <v>1</v>
      </c>
      <c r="F253" s="139">
        <v>2</v>
      </c>
      <c r="G253" s="139">
        <v>3</v>
      </c>
    </row>
    <row r="254" spans="1:24" x14ac:dyDescent="0.25">
      <c r="A254" s="884"/>
      <c r="C254" s="311"/>
      <c r="D254" s="271"/>
      <c r="E254" s="384" t="s">
        <v>812</v>
      </c>
      <c r="F254" s="384" t="s">
        <v>813</v>
      </c>
      <c r="G254" s="384" t="s">
        <v>907</v>
      </c>
    </row>
    <row r="255" spans="1:24" x14ac:dyDescent="0.25">
      <c r="A255" s="884"/>
      <c r="B255" s="139">
        <v>81</v>
      </c>
      <c r="D255" s="384" t="s">
        <v>90</v>
      </c>
      <c r="E255" s="360" t="s">
        <v>1836</v>
      </c>
      <c r="F255" s="360" t="s">
        <v>1837</v>
      </c>
      <c r="G255" s="360" t="s">
        <v>1838</v>
      </c>
    </row>
    <row r="256" spans="1:24" x14ac:dyDescent="0.25">
      <c r="A256" s="884"/>
    </row>
    <row r="257" spans="1:16" x14ac:dyDescent="0.25">
      <c r="A257" s="884"/>
    </row>
    <row r="258" spans="1:16" x14ac:dyDescent="0.25">
      <c r="A258" s="884"/>
      <c r="E258" s="139">
        <v>1</v>
      </c>
      <c r="F258" s="139">
        <v>2</v>
      </c>
      <c r="G258" s="139">
        <v>3</v>
      </c>
      <c r="H258" s="139">
        <v>4</v>
      </c>
    </row>
    <row r="259" spans="1:16" x14ac:dyDescent="0.25">
      <c r="A259" s="884"/>
      <c r="D259" s="384" t="s">
        <v>302</v>
      </c>
      <c r="E259" s="385" t="s">
        <v>908</v>
      </c>
      <c r="F259" s="386" t="s">
        <v>909</v>
      </c>
      <c r="G259" s="385" t="s">
        <v>910</v>
      </c>
      <c r="H259" s="386" t="s">
        <v>911</v>
      </c>
    </row>
    <row r="260" spans="1:16" x14ac:dyDescent="0.25">
      <c r="A260" s="884"/>
      <c r="B260" s="139">
        <v>82</v>
      </c>
      <c r="D260" s="387" t="s">
        <v>710</v>
      </c>
      <c r="E260" s="123" t="s">
        <v>1820</v>
      </c>
      <c r="F260" s="123" t="s">
        <v>1824</v>
      </c>
      <c r="G260" s="123" t="s">
        <v>1828</v>
      </c>
      <c r="H260" s="123" t="s">
        <v>1832</v>
      </c>
    </row>
    <row r="261" spans="1:16" x14ac:dyDescent="0.25">
      <c r="A261" s="884"/>
      <c r="B261" s="139">
        <v>83</v>
      </c>
      <c r="D261" s="387" t="s">
        <v>711</v>
      </c>
      <c r="E261" s="123" t="s">
        <v>1822</v>
      </c>
      <c r="F261" s="123" t="s">
        <v>1825</v>
      </c>
      <c r="G261" s="123" t="s">
        <v>1829</v>
      </c>
      <c r="H261" s="123" t="s">
        <v>1833</v>
      </c>
    </row>
    <row r="262" spans="1:16" x14ac:dyDescent="0.25">
      <c r="A262" s="884"/>
      <c r="B262" s="139">
        <v>84</v>
      </c>
      <c r="D262" s="387" t="s">
        <v>712</v>
      </c>
      <c r="E262" s="123" t="s">
        <v>1821</v>
      </c>
      <c r="F262" s="123" t="s">
        <v>1826</v>
      </c>
      <c r="G262" s="123" t="s">
        <v>1830</v>
      </c>
      <c r="H262" s="123" t="s">
        <v>1834</v>
      </c>
    </row>
    <row r="263" spans="1:16" x14ac:dyDescent="0.25">
      <c r="A263" s="884"/>
      <c r="B263" s="139">
        <v>85</v>
      </c>
      <c r="D263" s="387" t="s">
        <v>713</v>
      </c>
      <c r="E263" s="123" t="s">
        <v>1823</v>
      </c>
      <c r="F263" s="123" t="s">
        <v>1827</v>
      </c>
      <c r="G263" s="123" t="s">
        <v>1831</v>
      </c>
      <c r="H263" s="123" t="s">
        <v>1835</v>
      </c>
    </row>
    <row r="264" spans="1:16" x14ac:dyDescent="0.25">
      <c r="A264" s="884"/>
      <c r="B264" s="139">
        <v>86</v>
      </c>
      <c r="D264" s="119"/>
      <c r="E264" s="70"/>
      <c r="F264" s="70"/>
      <c r="G264" s="70"/>
      <c r="H264" s="70"/>
    </row>
    <row r="265" spans="1:16" x14ac:dyDescent="0.25">
      <c r="A265" s="884"/>
      <c r="C265" s="311" t="s">
        <v>912</v>
      </c>
      <c r="D265" s="119"/>
      <c r="E265" s="70"/>
      <c r="F265" s="70"/>
      <c r="G265" s="70"/>
      <c r="H265" s="70"/>
    </row>
    <row r="266" spans="1:16" x14ac:dyDescent="0.25">
      <c r="A266" s="884"/>
      <c r="C266" s="311"/>
      <c r="D266" s="119"/>
      <c r="E266" s="139">
        <v>1</v>
      </c>
      <c r="F266" s="139">
        <v>2</v>
      </c>
      <c r="G266" s="139">
        <v>3</v>
      </c>
      <c r="H266" s="139">
        <v>4</v>
      </c>
      <c r="I266" s="139">
        <v>5</v>
      </c>
      <c r="J266" s="139">
        <v>6</v>
      </c>
      <c r="K266" s="139">
        <v>7</v>
      </c>
      <c r="L266" s="139">
        <v>8</v>
      </c>
      <c r="M266" s="139">
        <v>9</v>
      </c>
      <c r="N266" s="139">
        <v>10</v>
      </c>
      <c r="O266" s="139">
        <v>11</v>
      </c>
      <c r="P266" s="139">
        <v>12</v>
      </c>
    </row>
    <row r="267" spans="1:16" x14ac:dyDescent="0.25">
      <c r="A267" s="884"/>
      <c r="D267" s="119"/>
      <c r="E267" s="902" t="s">
        <v>716</v>
      </c>
      <c r="F267" s="903"/>
      <c r="G267" s="903"/>
      <c r="H267" s="904"/>
      <c r="I267" s="912" t="s">
        <v>717</v>
      </c>
      <c r="J267" s="913"/>
      <c r="K267" s="913"/>
      <c r="L267" s="913"/>
      <c r="M267" s="912" t="s">
        <v>718</v>
      </c>
      <c r="N267" s="913"/>
      <c r="O267" s="913"/>
      <c r="P267" s="913"/>
    </row>
    <row r="268" spans="1:16" x14ac:dyDescent="0.25">
      <c r="A268" s="884"/>
      <c r="D268" s="70"/>
      <c r="E268" s="902" t="s">
        <v>913</v>
      </c>
      <c r="F268" s="904"/>
      <c r="G268" s="902" t="s">
        <v>914</v>
      </c>
      <c r="H268" s="904"/>
      <c r="I268" s="902" t="s">
        <v>913</v>
      </c>
      <c r="J268" s="904"/>
      <c r="K268" s="902" t="s">
        <v>914</v>
      </c>
      <c r="L268" s="904"/>
      <c r="M268" s="902" t="s">
        <v>913</v>
      </c>
      <c r="N268" s="904"/>
      <c r="O268" s="902" t="s">
        <v>914</v>
      </c>
      <c r="P268" s="904"/>
    </row>
    <row r="269" spans="1:16" x14ac:dyDescent="0.25">
      <c r="A269" s="884"/>
      <c r="E269" s="384" t="s">
        <v>69</v>
      </c>
      <c r="F269" s="388" t="s">
        <v>915</v>
      </c>
      <c r="G269" s="384" t="s">
        <v>69</v>
      </c>
      <c r="H269" s="388" t="s">
        <v>915</v>
      </c>
      <c r="I269" s="384" t="s">
        <v>69</v>
      </c>
      <c r="J269" s="388" t="s">
        <v>915</v>
      </c>
      <c r="K269" s="384" t="s">
        <v>69</v>
      </c>
      <c r="L269" s="388" t="s">
        <v>915</v>
      </c>
      <c r="M269" s="384" t="s">
        <v>69</v>
      </c>
      <c r="N269" s="388" t="s">
        <v>915</v>
      </c>
      <c r="O269" s="384" t="s">
        <v>69</v>
      </c>
      <c r="P269" s="388" t="s">
        <v>915</v>
      </c>
    </row>
    <row r="270" spans="1:16" x14ac:dyDescent="0.25">
      <c r="A270" s="884"/>
      <c r="B270" s="139">
        <v>87</v>
      </c>
      <c r="D270" s="388" t="s">
        <v>916</v>
      </c>
      <c r="E270" s="123" t="s">
        <v>1863</v>
      </c>
      <c r="F270" s="123" t="s">
        <v>1839</v>
      </c>
      <c r="G270" s="123" t="s">
        <v>1867</v>
      </c>
      <c r="H270" s="123" t="s">
        <v>1840</v>
      </c>
      <c r="I270" s="123" t="s">
        <v>1871</v>
      </c>
      <c r="J270" s="123" t="s">
        <v>1841</v>
      </c>
      <c r="K270" s="123" t="s">
        <v>1875</v>
      </c>
      <c r="L270" s="123" t="s">
        <v>1842</v>
      </c>
      <c r="M270" s="123" t="s">
        <v>1879</v>
      </c>
      <c r="N270" s="123" t="s">
        <v>1843</v>
      </c>
      <c r="O270" s="123" t="s">
        <v>1883</v>
      </c>
      <c r="P270" s="123" t="s">
        <v>1844</v>
      </c>
    </row>
    <row r="271" spans="1:16" x14ac:dyDescent="0.25">
      <c r="A271" s="884"/>
      <c r="B271" s="139">
        <v>88</v>
      </c>
      <c r="D271" s="388" t="s">
        <v>917</v>
      </c>
      <c r="E271" s="123" t="s">
        <v>1864</v>
      </c>
      <c r="F271" s="123" t="s">
        <v>1845</v>
      </c>
      <c r="G271" s="123" t="s">
        <v>1868</v>
      </c>
      <c r="H271" s="123" t="s">
        <v>1846</v>
      </c>
      <c r="I271" s="123" t="s">
        <v>1872</v>
      </c>
      <c r="J271" s="123" t="s">
        <v>1847</v>
      </c>
      <c r="K271" s="123" t="s">
        <v>1876</v>
      </c>
      <c r="L271" s="123" t="s">
        <v>1848</v>
      </c>
      <c r="M271" s="123" t="s">
        <v>1880</v>
      </c>
      <c r="N271" s="123" t="s">
        <v>1849</v>
      </c>
      <c r="O271" s="123" t="s">
        <v>1884</v>
      </c>
      <c r="P271" s="123" t="s">
        <v>1850</v>
      </c>
    </row>
    <row r="272" spans="1:16" x14ac:dyDescent="0.25">
      <c r="A272" s="884"/>
      <c r="B272" s="139">
        <v>89</v>
      </c>
      <c r="D272" s="388" t="s">
        <v>918</v>
      </c>
      <c r="E272" s="123" t="s">
        <v>1865</v>
      </c>
      <c r="F272" s="123" t="s">
        <v>1851</v>
      </c>
      <c r="G272" s="123" t="s">
        <v>1869</v>
      </c>
      <c r="H272" s="123" t="s">
        <v>1852</v>
      </c>
      <c r="I272" s="123" t="s">
        <v>1873</v>
      </c>
      <c r="J272" s="123" t="s">
        <v>1853</v>
      </c>
      <c r="K272" s="123" t="s">
        <v>1877</v>
      </c>
      <c r="L272" s="123" t="s">
        <v>1854</v>
      </c>
      <c r="M272" s="123" t="s">
        <v>1881</v>
      </c>
      <c r="N272" s="123" t="s">
        <v>1855</v>
      </c>
      <c r="O272" s="123" t="s">
        <v>1885</v>
      </c>
      <c r="P272" s="123" t="s">
        <v>1856</v>
      </c>
    </row>
    <row r="273" spans="1:16" x14ac:dyDescent="0.25">
      <c r="A273" s="884"/>
      <c r="B273" s="139">
        <v>90</v>
      </c>
      <c r="D273" s="388" t="s">
        <v>919</v>
      </c>
      <c r="E273" s="123" t="s">
        <v>1866</v>
      </c>
      <c r="F273" s="123" t="s">
        <v>1857</v>
      </c>
      <c r="G273" s="123" t="s">
        <v>1870</v>
      </c>
      <c r="H273" s="123" t="s">
        <v>1858</v>
      </c>
      <c r="I273" s="123" t="s">
        <v>1874</v>
      </c>
      <c r="J273" s="123" t="s">
        <v>1859</v>
      </c>
      <c r="K273" s="123" t="s">
        <v>1878</v>
      </c>
      <c r="L273" s="123" t="s">
        <v>1860</v>
      </c>
      <c r="M273" s="123" t="s">
        <v>1882</v>
      </c>
      <c r="N273" s="123" t="s">
        <v>1861</v>
      </c>
      <c r="O273" s="123" t="s">
        <v>1886</v>
      </c>
      <c r="P273" s="123" t="s">
        <v>1862</v>
      </c>
    </row>
    <row r="274" spans="1:16" x14ac:dyDescent="0.25">
      <c r="A274" s="884"/>
      <c r="D274" s="119"/>
      <c r="E274" s="70"/>
      <c r="F274" s="70"/>
      <c r="G274" s="70"/>
      <c r="H274" s="70"/>
    </row>
    <row r="275" spans="1:16" x14ac:dyDescent="0.25">
      <c r="A275" s="884"/>
      <c r="C275" s="389" t="s">
        <v>920</v>
      </c>
      <c r="D275" s="390"/>
      <c r="E275" s="229"/>
      <c r="F275" s="70"/>
      <c r="G275" s="70"/>
      <c r="H275" s="70"/>
    </row>
    <row r="276" spans="1:16" x14ac:dyDescent="0.25">
      <c r="A276" s="884"/>
      <c r="D276" s="119"/>
      <c r="E276" s="70"/>
      <c r="F276" s="70"/>
      <c r="G276" s="70"/>
      <c r="H276" s="70"/>
    </row>
    <row r="277" spans="1:16" x14ac:dyDescent="0.25">
      <c r="A277" s="884"/>
      <c r="C277" s="106"/>
      <c r="D277" s="119"/>
      <c r="E277" s="139">
        <v>1</v>
      </c>
      <c r="F277" s="139">
        <v>2</v>
      </c>
      <c r="G277" s="139">
        <v>3</v>
      </c>
      <c r="H277" s="139">
        <v>4</v>
      </c>
    </row>
    <row r="278" spans="1:16" x14ac:dyDescent="0.25">
      <c r="A278" s="884"/>
      <c r="C278" s="106"/>
      <c r="E278" s="384" t="s">
        <v>921</v>
      </c>
      <c r="F278" s="388" t="s">
        <v>922</v>
      </c>
      <c r="G278" s="388" t="s">
        <v>923</v>
      </c>
      <c r="H278" s="388" t="s">
        <v>924</v>
      </c>
    </row>
    <row r="279" spans="1:16" x14ac:dyDescent="0.25">
      <c r="A279" s="884"/>
      <c r="B279" s="139">
        <v>91</v>
      </c>
      <c r="C279" s="106"/>
      <c r="D279" s="388" t="s">
        <v>925</v>
      </c>
      <c r="E279" s="123" t="s">
        <v>1887</v>
      </c>
      <c r="F279" s="123" t="s">
        <v>1891</v>
      </c>
      <c r="G279" s="123" t="s">
        <v>1895</v>
      </c>
      <c r="H279" s="123" t="s">
        <v>1899</v>
      </c>
    </row>
    <row r="280" spans="1:16" x14ac:dyDescent="0.25">
      <c r="A280" s="884"/>
      <c r="B280" s="139">
        <v>92</v>
      </c>
      <c r="C280" s="106"/>
      <c r="D280" s="388" t="s">
        <v>926</v>
      </c>
      <c r="E280" s="123" t="s">
        <v>1888</v>
      </c>
      <c r="F280" s="123" t="s">
        <v>1892</v>
      </c>
      <c r="G280" s="123" t="s">
        <v>1896</v>
      </c>
      <c r="H280" s="123" t="s">
        <v>1900</v>
      </c>
    </row>
    <row r="281" spans="1:16" x14ac:dyDescent="0.25">
      <c r="A281" s="884"/>
      <c r="B281" s="139">
        <v>93</v>
      </c>
      <c r="C281" s="106"/>
      <c r="D281" s="388" t="s">
        <v>927</v>
      </c>
      <c r="E281" s="123" t="s">
        <v>1889</v>
      </c>
      <c r="F281" s="123" t="s">
        <v>1893</v>
      </c>
      <c r="G281" s="123" t="s">
        <v>1897</v>
      </c>
      <c r="H281" s="123" t="s">
        <v>1901</v>
      </c>
    </row>
    <row r="282" spans="1:16" x14ac:dyDescent="0.25">
      <c r="A282" s="884"/>
      <c r="B282" s="139">
        <v>94</v>
      </c>
      <c r="C282" s="106"/>
      <c r="D282" s="391" t="s">
        <v>928</v>
      </c>
      <c r="E282" s="123" t="s">
        <v>1890</v>
      </c>
      <c r="F282" s="123" t="s">
        <v>1894</v>
      </c>
      <c r="G282" s="123" t="s">
        <v>1898</v>
      </c>
      <c r="H282" s="123" t="s">
        <v>1902</v>
      </c>
    </row>
    <row r="283" spans="1:16" x14ac:dyDescent="0.25">
      <c r="A283" s="884"/>
      <c r="C283" s="106"/>
      <c r="D283" s="70"/>
      <c r="E283" s="70"/>
      <c r="F283" s="70"/>
      <c r="G283" s="70"/>
      <c r="H283" s="70"/>
    </row>
    <row r="284" spans="1:16" x14ac:dyDescent="0.25">
      <c r="A284" s="884"/>
      <c r="C284" s="106"/>
      <c r="D284" s="119"/>
      <c r="E284" s="70"/>
      <c r="F284" s="70"/>
      <c r="G284" s="70"/>
      <c r="H284" s="70"/>
    </row>
    <row r="285" spans="1:16" x14ac:dyDescent="0.25">
      <c r="A285" s="884"/>
      <c r="C285" s="106" t="s">
        <v>929</v>
      </c>
      <c r="D285" s="119"/>
      <c r="E285" s="139">
        <v>1</v>
      </c>
      <c r="F285" s="139">
        <v>2</v>
      </c>
      <c r="G285" s="139">
        <v>3</v>
      </c>
      <c r="H285" s="70"/>
    </row>
    <row r="286" spans="1:16" x14ac:dyDescent="0.25">
      <c r="A286" s="884"/>
      <c r="C286" s="106"/>
      <c r="D286" s="119"/>
      <c r="E286" s="917" t="s">
        <v>90</v>
      </c>
      <c r="F286" s="917"/>
      <c r="G286" s="917"/>
      <c r="H286" s="70"/>
    </row>
    <row r="287" spans="1:16" x14ac:dyDescent="0.25">
      <c r="A287" s="884"/>
      <c r="C287" s="106"/>
      <c r="D287" s="119"/>
      <c r="E287" s="896" t="s">
        <v>930</v>
      </c>
      <c r="F287" s="888" t="s">
        <v>931</v>
      </c>
      <c r="G287" s="889"/>
      <c r="H287" s="70"/>
    </row>
    <row r="288" spans="1:16" x14ac:dyDescent="0.25">
      <c r="A288" s="884"/>
      <c r="C288" s="106"/>
      <c r="D288" s="119"/>
      <c r="E288" s="897"/>
      <c r="F288" s="384" t="s">
        <v>69</v>
      </c>
      <c r="G288" s="384" t="s">
        <v>932</v>
      </c>
      <c r="H288" s="70"/>
    </row>
    <row r="289" spans="1:8" x14ac:dyDescent="0.25">
      <c r="A289" s="884"/>
      <c r="B289" s="139">
        <v>95</v>
      </c>
      <c r="C289" s="106"/>
      <c r="D289" s="388" t="s">
        <v>925</v>
      </c>
      <c r="E289" s="546" t="s">
        <v>3302</v>
      </c>
      <c r="F289" s="138" t="s">
        <v>1903</v>
      </c>
      <c r="G289" s="138" t="s">
        <v>1907</v>
      </c>
      <c r="H289" s="70"/>
    </row>
    <row r="290" spans="1:8" x14ac:dyDescent="0.25">
      <c r="A290" s="884"/>
      <c r="B290" s="139">
        <v>96</v>
      </c>
      <c r="C290" s="106"/>
      <c r="D290" s="388" t="s">
        <v>926</v>
      </c>
      <c r="E290" s="138" t="s">
        <v>3338</v>
      </c>
      <c r="F290" s="138" t="s">
        <v>1904</v>
      </c>
      <c r="G290" s="138" t="s">
        <v>1908</v>
      </c>
      <c r="H290" s="70"/>
    </row>
    <row r="291" spans="1:8" x14ac:dyDescent="0.25">
      <c r="A291" s="884"/>
      <c r="B291" s="139">
        <v>97</v>
      </c>
      <c r="C291" s="106"/>
      <c r="D291" s="388" t="s">
        <v>927</v>
      </c>
      <c r="E291" s="138" t="s">
        <v>3340</v>
      </c>
      <c r="F291" s="138" t="s">
        <v>1905</v>
      </c>
      <c r="G291" s="138" t="s">
        <v>1909</v>
      </c>
      <c r="H291" s="70"/>
    </row>
    <row r="292" spans="1:8" x14ac:dyDescent="0.25">
      <c r="A292" s="884"/>
      <c r="B292" s="139">
        <v>98</v>
      </c>
      <c r="C292" s="106"/>
      <c r="D292" s="391" t="s">
        <v>928</v>
      </c>
      <c r="E292" s="138" t="s">
        <v>3339</v>
      </c>
      <c r="F292" s="138" t="s">
        <v>1906</v>
      </c>
      <c r="G292" s="138" t="s">
        <v>1910</v>
      </c>
      <c r="H292" s="70"/>
    </row>
    <row r="293" spans="1:8" x14ac:dyDescent="0.25">
      <c r="A293" s="884"/>
      <c r="C293" s="106"/>
      <c r="D293" s="119"/>
      <c r="E293" s="70"/>
      <c r="F293" s="70"/>
      <c r="G293" s="70"/>
      <c r="H293" s="70"/>
    </row>
    <row r="294" spans="1:8" x14ac:dyDescent="0.25">
      <c r="A294" s="884"/>
      <c r="C294" s="106"/>
      <c r="D294" s="119"/>
      <c r="E294" s="392"/>
      <c r="F294" s="70"/>
      <c r="G294" s="70"/>
      <c r="H294" s="70"/>
    </row>
    <row r="295" spans="1:8" x14ac:dyDescent="0.25">
      <c r="A295" s="884"/>
      <c r="C295" s="106"/>
      <c r="D295" s="119"/>
      <c r="E295" s="392"/>
      <c r="F295" s="70"/>
      <c r="G295" s="70"/>
      <c r="H295" s="70"/>
    </row>
    <row r="296" spans="1:8" x14ac:dyDescent="0.25">
      <c r="A296" s="884"/>
      <c r="D296" s="119"/>
      <c r="E296" s="139">
        <v>1</v>
      </c>
      <c r="F296" s="70"/>
      <c r="G296" s="70"/>
      <c r="H296" s="70"/>
    </row>
    <row r="297" spans="1:8" x14ac:dyDescent="0.25">
      <c r="A297" s="884"/>
      <c r="D297" s="119"/>
      <c r="E297" s="393" t="s">
        <v>302</v>
      </c>
      <c r="F297" s="70"/>
      <c r="G297" s="70"/>
      <c r="H297" s="70"/>
    </row>
    <row r="298" spans="1:8" x14ac:dyDescent="0.25">
      <c r="A298" s="884"/>
      <c r="B298" s="139">
        <v>99</v>
      </c>
      <c r="D298" s="388" t="s">
        <v>925</v>
      </c>
      <c r="E298" s="123" t="s">
        <v>1912</v>
      </c>
      <c r="F298" s="70"/>
      <c r="G298" s="70"/>
      <c r="H298" s="70"/>
    </row>
    <row r="299" spans="1:8" x14ac:dyDescent="0.25">
      <c r="A299" s="884"/>
      <c r="B299" s="139">
        <v>100</v>
      </c>
      <c r="D299" s="388" t="s">
        <v>926</v>
      </c>
      <c r="E299" s="123" t="s">
        <v>1911</v>
      </c>
      <c r="F299" s="70"/>
      <c r="G299" s="70"/>
      <c r="H299" s="70"/>
    </row>
    <row r="300" spans="1:8" x14ac:dyDescent="0.25">
      <c r="A300" s="884"/>
      <c r="B300" s="139">
        <v>101</v>
      </c>
      <c r="D300" s="388" t="s">
        <v>927</v>
      </c>
      <c r="E300" s="123" t="s">
        <v>1913</v>
      </c>
      <c r="F300" s="70"/>
      <c r="G300" s="70"/>
      <c r="H300" s="70"/>
    </row>
    <row r="301" spans="1:8" x14ac:dyDescent="0.25">
      <c r="A301" s="884"/>
      <c r="B301" s="139">
        <v>102</v>
      </c>
      <c r="D301" s="391" t="s">
        <v>928</v>
      </c>
      <c r="E301" s="123" t="s">
        <v>1914</v>
      </c>
      <c r="F301" s="70"/>
      <c r="G301" s="70"/>
      <c r="H301" s="70"/>
    </row>
    <row r="302" spans="1:8" x14ac:dyDescent="0.25">
      <c r="A302" s="884"/>
      <c r="C302" s="70"/>
      <c r="D302" s="70"/>
      <c r="E302" s="70"/>
      <c r="F302" s="70"/>
      <c r="G302" s="70"/>
      <c r="H302" s="70"/>
    </row>
    <row r="303" spans="1:8" ht="18.75" x14ac:dyDescent="0.3">
      <c r="A303" s="883" t="s">
        <v>291</v>
      </c>
      <c r="C303" s="394" t="s">
        <v>933</v>
      </c>
      <c r="D303" s="217"/>
    </row>
    <row r="304" spans="1:8" x14ac:dyDescent="0.25">
      <c r="A304" s="883"/>
    </row>
    <row r="305" spans="1:12" x14ac:dyDescent="0.25">
      <c r="A305" s="883"/>
      <c r="C305" s="389" t="s">
        <v>934</v>
      </c>
      <c r="D305" s="389"/>
    </row>
    <row r="306" spans="1:12" x14ac:dyDescent="0.25">
      <c r="A306" s="883"/>
    </row>
    <row r="307" spans="1:12" x14ac:dyDescent="0.25">
      <c r="A307" s="883"/>
      <c r="C307" s="106" t="s">
        <v>935</v>
      </c>
    </row>
    <row r="308" spans="1:12" x14ac:dyDescent="0.25">
      <c r="A308" s="883"/>
      <c r="E308" s="139">
        <v>1</v>
      </c>
      <c r="F308" s="139">
        <v>2</v>
      </c>
      <c r="G308" s="139">
        <v>3</v>
      </c>
      <c r="H308" s="139">
        <v>4</v>
      </c>
    </row>
    <row r="309" spans="1:12" x14ac:dyDescent="0.25">
      <c r="A309" s="883"/>
      <c r="C309" s="106"/>
      <c r="D309" s="395"/>
      <c r="E309" s="914" t="s">
        <v>936</v>
      </c>
      <c r="F309" s="915"/>
      <c r="G309" s="914" t="s">
        <v>937</v>
      </c>
      <c r="H309" s="915"/>
    </row>
    <row r="310" spans="1:12" ht="15" customHeight="1" x14ac:dyDescent="0.25">
      <c r="A310" s="883"/>
      <c r="D310" s="395"/>
      <c r="E310" s="396" t="s">
        <v>69</v>
      </c>
      <c r="F310" s="397" t="s">
        <v>70</v>
      </c>
      <c r="G310" s="398" t="s">
        <v>69</v>
      </c>
      <c r="H310" s="399" t="s">
        <v>70</v>
      </c>
    </row>
    <row r="311" spans="1:12" x14ac:dyDescent="0.25">
      <c r="A311" s="883"/>
      <c r="B311" s="139">
        <v>102</v>
      </c>
      <c r="C311" s="192"/>
      <c r="E311" s="374" t="s">
        <v>1915</v>
      </c>
      <c r="F311" s="374" t="s">
        <v>1917</v>
      </c>
      <c r="G311" s="374" t="s">
        <v>1916</v>
      </c>
      <c r="H311" s="374" t="s">
        <v>1918</v>
      </c>
    </row>
    <row r="312" spans="1:12" x14ac:dyDescent="0.25">
      <c r="A312" s="883"/>
      <c r="C312" s="192"/>
      <c r="E312" s="70"/>
      <c r="F312" s="70"/>
      <c r="G312" s="70"/>
      <c r="H312" s="70"/>
    </row>
    <row r="313" spans="1:12" x14ac:dyDescent="0.25">
      <c r="A313" s="883"/>
      <c r="C313" s="389" t="s">
        <v>938</v>
      </c>
      <c r="D313" s="389"/>
      <c r="E313" s="389"/>
      <c r="F313" s="70"/>
      <c r="G313" s="70"/>
      <c r="H313" s="70"/>
    </row>
    <row r="314" spans="1:12" x14ac:dyDescent="0.25">
      <c r="A314" s="883"/>
      <c r="C314" s="192"/>
      <c r="E314" s="70"/>
      <c r="F314" s="70"/>
      <c r="G314" s="70"/>
      <c r="H314" s="70"/>
    </row>
    <row r="315" spans="1:12" x14ac:dyDescent="0.25">
      <c r="A315" s="883"/>
      <c r="C315" s="106" t="s">
        <v>935</v>
      </c>
      <c r="E315" s="70"/>
      <c r="F315" s="70"/>
      <c r="G315" s="70"/>
      <c r="H315" s="70"/>
    </row>
    <row r="316" spans="1:12" x14ac:dyDescent="0.25">
      <c r="A316" s="883"/>
    </row>
    <row r="317" spans="1:12" x14ac:dyDescent="0.25">
      <c r="A317" s="883"/>
      <c r="C317" s="139">
        <v>1</v>
      </c>
      <c r="D317" s="139">
        <v>2</v>
      </c>
      <c r="E317" s="139">
        <v>3</v>
      </c>
      <c r="F317" s="139">
        <v>4</v>
      </c>
      <c r="G317" s="139">
        <v>5</v>
      </c>
      <c r="H317" s="139">
        <v>6</v>
      </c>
    </row>
    <row r="318" spans="1:12" x14ac:dyDescent="0.25">
      <c r="A318" s="883"/>
      <c r="C318" s="916" t="s">
        <v>690</v>
      </c>
      <c r="D318" s="915"/>
      <c r="E318" s="914" t="s">
        <v>691</v>
      </c>
      <c r="F318" s="915"/>
      <c r="G318" s="914" t="s">
        <v>692</v>
      </c>
      <c r="H318" s="915"/>
      <c r="I318" s="914" t="s">
        <v>1982</v>
      </c>
      <c r="J318" s="915"/>
      <c r="K318" s="914" t="s">
        <v>1983</v>
      </c>
      <c r="L318" s="915"/>
    </row>
    <row r="319" spans="1:12" x14ac:dyDescent="0.25">
      <c r="A319" s="883"/>
      <c r="C319" s="396" t="s">
        <v>69</v>
      </c>
      <c r="D319" s="397" t="s">
        <v>70</v>
      </c>
      <c r="E319" s="398" t="s">
        <v>69</v>
      </c>
      <c r="F319" s="399" t="s">
        <v>70</v>
      </c>
      <c r="G319" s="398" t="s">
        <v>69</v>
      </c>
      <c r="H319" s="399" t="s">
        <v>70</v>
      </c>
      <c r="I319" s="398" t="s">
        <v>69</v>
      </c>
      <c r="J319" s="399" t="s">
        <v>70</v>
      </c>
      <c r="K319" s="398" t="s">
        <v>69</v>
      </c>
      <c r="L319" s="399" t="s">
        <v>70</v>
      </c>
    </row>
    <row r="320" spans="1:12" x14ac:dyDescent="0.25">
      <c r="A320" s="883"/>
      <c r="B320" s="139">
        <v>103</v>
      </c>
      <c r="C320" s="400" t="s">
        <v>1979</v>
      </c>
      <c r="D320" s="374" t="s">
        <v>939</v>
      </c>
      <c r="E320" s="400" t="s">
        <v>1980</v>
      </c>
      <c r="F320" s="374" t="s">
        <v>940</v>
      </c>
      <c r="G320" s="400" t="s">
        <v>1981</v>
      </c>
      <c r="H320" s="374" t="s">
        <v>941</v>
      </c>
      <c r="I320" s="400" t="s">
        <v>1984</v>
      </c>
      <c r="J320" s="374" t="s">
        <v>1985</v>
      </c>
      <c r="K320" s="400" t="s">
        <v>1986</v>
      </c>
      <c r="L320" s="374" t="s">
        <v>1987</v>
      </c>
    </row>
    <row r="321" spans="1:10" x14ac:dyDescent="0.25">
      <c r="A321" s="883"/>
    </row>
    <row r="322" spans="1:10" ht="15" customHeight="1" x14ac:dyDescent="0.25">
      <c r="A322" s="883"/>
      <c r="C322" s="106" t="s">
        <v>1919</v>
      </c>
    </row>
    <row r="323" spans="1:10" ht="15" customHeight="1" x14ac:dyDescent="0.25">
      <c r="A323" s="883"/>
      <c r="C323" s="106"/>
      <c r="E323" s="139">
        <v>1</v>
      </c>
    </row>
    <row r="324" spans="1:10" x14ac:dyDescent="0.25">
      <c r="A324" s="883"/>
      <c r="E324" s="396" t="s">
        <v>69</v>
      </c>
    </row>
    <row r="325" spans="1:10" x14ac:dyDescent="0.25">
      <c r="A325" s="883"/>
      <c r="B325" s="139">
        <v>104</v>
      </c>
      <c r="C325" s="192"/>
      <c r="D325" s="520" t="s">
        <v>1920</v>
      </c>
      <c r="E325" s="374" t="s">
        <v>1922</v>
      </c>
    </row>
    <row r="326" spans="1:10" x14ac:dyDescent="0.25">
      <c r="A326" s="883"/>
      <c r="B326" s="139">
        <v>105</v>
      </c>
      <c r="C326" s="192"/>
      <c r="D326" s="520" t="s">
        <v>846</v>
      </c>
      <c r="E326" s="374" t="s">
        <v>1923</v>
      </c>
    </row>
    <row r="327" spans="1:10" x14ac:dyDescent="0.25">
      <c r="A327" s="883"/>
      <c r="B327" s="139">
        <v>106</v>
      </c>
      <c r="C327" s="192"/>
      <c r="D327" s="520" t="s">
        <v>1921</v>
      </c>
      <c r="E327" s="374" t="s">
        <v>1924</v>
      </c>
    </row>
    <row r="328" spans="1:10" x14ac:dyDescent="0.25">
      <c r="A328" s="883"/>
    </row>
    <row r="329" spans="1:10" x14ac:dyDescent="0.25">
      <c r="A329" s="883"/>
      <c r="C329" s="106" t="s">
        <v>1925</v>
      </c>
    </row>
    <row r="330" spans="1:10" x14ac:dyDescent="0.25">
      <c r="A330" s="883"/>
      <c r="C330" s="106"/>
    </row>
    <row r="331" spans="1:10" x14ac:dyDescent="0.25">
      <c r="A331" s="883"/>
      <c r="E331" s="518" t="s">
        <v>253</v>
      </c>
    </row>
    <row r="332" spans="1:10" ht="22.5" customHeight="1" x14ac:dyDescent="0.25">
      <c r="A332" s="883"/>
      <c r="B332" s="139">
        <v>107</v>
      </c>
      <c r="D332" s="520" t="s">
        <v>1933</v>
      </c>
      <c r="E332" s="374" t="s">
        <v>1927</v>
      </c>
    </row>
    <row r="333" spans="1:10" x14ac:dyDescent="0.25">
      <c r="A333" s="883"/>
      <c r="B333" s="139">
        <v>108</v>
      </c>
      <c r="D333" s="520" t="s">
        <v>1934</v>
      </c>
      <c r="E333" s="374" t="s">
        <v>1935</v>
      </c>
    </row>
    <row r="334" spans="1:10" x14ac:dyDescent="0.25">
      <c r="A334" s="883"/>
      <c r="C334" s="70"/>
      <c r="D334" s="70"/>
      <c r="E334" s="70"/>
    </row>
    <row r="335" spans="1:10" x14ac:dyDescent="0.25">
      <c r="A335" s="883"/>
      <c r="B335" s="139">
        <v>109</v>
      </c>
      <c r="D335" s="910" t="s">
        <v>1936</v>
      </c>
      <c r="E335" s="519" t="s">
        <v>1926</v>
      </c>
      <c r="F335" s="518" t="s">
        <v>1928</v>
      </c>
      <c r="G335" s="518" t="s">
        <v>1929</v>
      </c>
      <c r="H335" s="518" t="s">
        <v>1930</v>
      </c>
      <c r="I335" s="518" t="s">
        <v>1931</v>
      </c>
      <c r="J335" s="518" t="s">
        <v>1932</v>
      </c>
    </row>
    <row r="336" spans="1:10" x14ac:dyDescent="0.25">
      <c r="A336" s="883"/>
      <c r="B336" s="139">
        <v>110</v>
      </c>
      <c r="D336" s="910"/>
      <c r="E336" s="400" t="s">
        <v>1939</v>
      </c>
      <c r="F336" s="400" t="s">
        <v>1940</v>
      </c>
      <c r="G336" s="400" t="s">
        <v>1941</v>
      </c>
      <c r="H336" s="400" t="s">
        <v>1942</v>
      </c>
      <c r="I336" s="400" t="s">
        <v>1943</v>
      </c>
      <c r="J336" s="400" t="s">
        <v>1944</v>
      </c>
    </row>
    <row r="337" spans="1:11" x14ac:dyDescent="0.25">
      <c r="A337" s="883"/>
      <c r="B337" s="139">
        <v>111</v>
      </c>
      <c r="D337" s="910" t="s">
        <v>1937</v>
      </c>
      <c r="E337" s="519" t="s">
        <v>1926</v>
      </c>
      <c r="F337" s="518" t="s">
        <v>1928</v>
      </c>
      <c r="G337" s="518" t="s">
        <v>1929</v>
      </c>
      <c r="H337" s="518" t="s">
        <v>1930</v>
      </c>
      <c r="I337" s="518" t="s">
        <v>1931</v>
      </c>
      <c r="J337" s="518" t="s">
        <v>1932</v>
      </c>
    </row>
    <row r="338" spans="1:11" x14ac:dyDescent="0.25">
      <c r="A338" s="883"/>
      <c r="B338" s="139">
        <v>112</v>
      </c>
      <c r="D338" s="910"/>
      <c r="E338" s="400" t="s">
        <v>1945</v>
      </c>
      <c r="F338" s="400" t="s">
        <v>1946</v>
      </c>
      <c r="G338" s="400" t="s">
        <v>1947</v>
      </c>
      <c r="H338" s="400" t="s">
        <v>1948</v>
      </c>
      <c r="I338" s="400" t="s">
        <v>1949</v>
      </c>
      <c r="J338" s="400" t="s">
        <v>1950</v>
      </c>
    </row>
    <row r="339" spans="1:11" x14ac:dyDescent="0.25">
      <c r="A339" s="883"/>
      <c r="B339" s="139">
        <v>113</v>
      </c>
      <c r="D339" s="910" t="s">
        <v>1938</v>
      </c>
      <c r="E339" s="519" t="s">
        <v>1926</v>
      </c>
      <c r="F339" s="518" t="s">
        <v>1928</v>
      </c>
      <c r="G339" s="518" t="s">
        <v>1929</v>
      </c>
      <c r="H339" s="518" t="s">
        <v>1930</v>
      </c>
      <c r="I339" s="518" t="s">
        <v>1931</v>
      </c>
      <c r="J339" s="518" t="s">
        <v>1932</v>
      </c>
    </row>
    <row r="340" spans="1:11" x14ac:dyDescent="0.25">
      <c r="A340" s="883"/>
      <c r="B340" s="139">
        <v>114</v>
      </c>
      <c r="D340" s="910"/>
      <c r="E340" s="400" t="s">
        <v>1956</v>
      </c>
      <c r="F340" s="400" t="s">
        <v>1955</v>
      </c>
      <c r="G340" s="400" t="s">
        <v>1954</v>
      </c>
      <c r="H340" s="400" t="s">
        <v>1953</v>
      </c>
      <c r="I340" s="400" t="s">
        <v>1952</v>
      </c>
      <c r="J340" s="400" t="s">
        <v>1951</v>
      </c>
    </row>
    <row r="341" spans="1:11" x14ac:dyDescent="0.25">
      <c r="A341" s="883"/>
    </row>
    <row r="342" spans="1:11" ht="14.25" customHeight="1" x14ac:dyDescent="0.25">
      <c r="A342" s="883"/>
      <c r="C342" s="911" t="s">
        <v>1957</v>
      </c>
      <c r="D342" s="664"/>
      <c r="E342" s="664"/>
      <c r="F342" s="664"/>
      <c r="G342" s="664"/>
      <c r="H342" s="664"/>
      <c r="I342" s="664"/>
      <c r="J342" s="664"/>
      <c r="K342" s="664"/>
    </row>
    <row r="343" spans="1:11" ht="14.25" customHeight="1" x14ac:dyDescent="0.25">
      <c r="A343" s="883"/>
      <c r="C343" s="521"/>
      <c r="D343" s="514"/>
      <c r="E343" s="514"/>
      <c r="F343" s="514"/>
      <c r="G343" s="514"/>
      <c r="H343" s="514"/>
      <c r="I343" s="514"/>
      <c r="J343" s="514"/>
      <c r="K343" s="514"/>
    </row>
    <row r="344" spans="1:11" x14ac:dyDescent="0.25">
      <c r="A344" s="883"/>
      <c r="E344" s="909" t="s">
        <v>1971</v>
      </c>
      <c r="F344" s="909"/>
      <c r="G344" s="909" t="s">
        <v>1972</v>
      </c>
      <c r="H344" s="909"/>
    </row>
    <row r="345" spans="1:11" x14ac:dyDescent="0.25">
      <c r="A345" s="883"/>
      <c r="E345" s="518" t="s">
        <v>253</v>
      </c>
      <c r="F345" s="518" t="s">
        <v>1964</v>
      </c>
      <c r="G345" s="518" t="s">
        <v>253</v>
      </c>
      <c r="H345" s="518" t="s">
        <v>1964</v>
      </c>
    </row>
    <row r="346" spans="1:11" x14ac:dyDescent="0.25">
      <c r="A346" s="883"/>
      <c r="B346" s="139">
        <v>115</v>
      </c>
      <c r="D346" s="520" t="s">
        <v>1958</v>
      </c>
      <c r="E346" s="374" t="s">
        <v>1965</v>
      </c>
      <c r="F346" s="374" t="s">
        <v>1973</v>
      </c>
      <c r="G346" s="547" t="s">
        <v>3303</v>
      </c>
      <c r="H346" s="547" t="s">
        <v>3304</v>
      </c>
    </row>
    <row r="347" spans="1:11" x14ac:dyDescent="0.25">
      <c r="A347" s="883"/>
      <c r="B347" s="139">
        <v>116</v>
      </c>
      <c r="D347" s="520" t="s">
        <v>1959</v>
      </c>
      <c r="E347" s="374" t="s">
        <v>1966</v>
      </c>
      <c r="F347" s="374" t="s">
        <v>1974</v>
      </c>
      <c r="G347" s="548" t="s">
        <v>3328</v>
      </c>
      <c r="H347" s="548" t="s">
        <v>3333</v>
      </c>
    </row>
    <row r="348" spans="1:11" x14ac:dyDescent="0.25">
      <c r="A348" s="883"/>
      <c r="B348" s="139">
        <v>117</v>
      </c>
      <c r="D348" s="520" t="s">
        <v>1960</v>
      </c>
      <c r="E348" s="374" t="s">
        <v>1967</v>
      </c>
      <c r="F348" s="374" t="s">
        <v>1975</v>
      </c>
      <c r="G348" s="548" t="s">
        <v>3329</v>
      </c>
      <c r="H348" s="548" t="s">
        <v>3334</v>
      </c>
    </row>
    <row r="349" spans="1:11" x14ac:dyDescent="0.25">
      <c r="A349" s="883"/>
      <c r="B349" s="139">
        <v>118</v>
      </c>
      <c r="D349" s="520" t="s">
        <v>1961</v>
      </c>
      <c r="E349" s="374" t="s">
        <v>1968</v>
      </c>
      <c r="F349" s="374" t="s">
        <v>1976</v>
      </c>
      <c r="G349" s="548" t="s">
        <v>3330</v>
      </c>
      <c r="H349" s="548" t="s">
        <v>3335</v>
      </c>
    </row>
    <row r="350" spans="1:11" x14ac:dyDescent="0.25">
      <c r="A350" s="883"/>
      <c r="B350" s="139">
        <v>119</v>
      </c>
      <c r="D350" s="520" t="s">
        <v>1962</v>
      </c>
      <c r="E350" s="374" t="s">
        <v>1969</v>
      </c>
      <c r="F350" s="374" t="s">
        <v>1977</v>
      </c>
      <c r="G350" s="548" t="s">
        <v>3331</v>
      </c>
      <c r="H350" s="548" t="s">
        <v>3336</v>
      </c>
    </row>
    <row r="351" spans="1:11" x14ac:dyDescent="0.25">
      <c r="A351" s="883"/>
      <c r="B351" s="139">
        <v>120</v>
      </c>
      <c r="D351" s="520" t="s">
        <v>1963</v>
      </c>
      <c r="E351" s="374" t="s">
        <v>1970</v>
      </c>
      <c r="F351" s="374" t="s">
        <v>1978</v>
      </c>
      <c r="G351" s="548" t="s">
        <v>3332</v>
      </c>
      <c r="H351" s="548" t="s">
        <v>3337</v>
      </c>
    </row>
    <row r="352" spans="1:11" x14ac:dyDescent="0.25">
      <c r="A352" s="515"/>
      <c r="E352" s="70"/>
      <c r="F352" s="70"/>
      <c r="G352" s="70"/>
      <c r="H352" s="70"/>
    </row>
    <row r="353" spans="1:24" ht="18.75" x14ac:dyDescent="0.3">
      <c r="A353" s="886" t="s">
        <v>942</v>
      </c>
      <c r="C353" s="394" t="s">
        <v>943</v>
      </c>
      <c r="D353" s="394"/>
    </row>
    <row r="354" spans="1:24" x14ac:dyDescent="0.25">
      <c r="A354" s="886"/>
    </row>
    <row r="355" spans="1:24" x14ac:dyDescent="0.25">
      <c r="A355" s="886"/>
      <c r="C355" s="6" t="s">
        <v>944</v>
      </c>
    </row>
    <row r="356" spans="1:24" x14ac:dyDescent="0.25">
      <c r="A356" s="886"/>
      <c r="E356" s="139">
        <v>1</v>
      </c>
      <c r="F356" s="139">
        <v>2</v>
      </c>
      <c r="G356" s="139">
        <v>3</v>
      </c>
      <c r="H356" s="139">
        <v>4</v>
      </c>
      <c r="I356" s="139">
        <v>5</v>
      </c>
      <c r="J356" s="139">
        <v>6</v>
      </c>
      <c r="K356" s="139">
        <v>7</v>
      </c>
      <c r="L356" s="139">
        <v>8</v>
      </c>
      <c r="M356" s="139">
        <v>9</v>
      </c>
      <c r="N356" s="139">
        <v>10</v>
      </c>
      <c r="O356" s="139">
        <v>11</v>
      </c>
      <c r="P356" s="139">
        <v>12</v>
      </c>
      <c r="Q356" s="139">
        <v>13</v>
      </c>
      <c r="R356" s="139">
        <v>14</v>
      </c>
      <c r="S356" s="139">
        <v>15</v>
      </c>
      <c r="T356" s="139">
        <v>16</v>
      </c>
      <c r="U356" s="139">
        <v>17</v>
      </c>
      <c r="V356" s="139">
        <v>18</v>
      </c>
    </row>
    <row r="357" spans="1:24" x14ac:dyDescent="0.25">
      <c r="A357" s="886"/>
      <c r="C357" s="106"/>
      <c r="D357" s="3"/>
      <c r="E357" s="880" t="s">
        <v>945</v>
      </c>
      <c r="F357" s="880"/>
      <c r="G357" s="880" t="s">
        <v>946</v>
      </c>
      <c r="H357" s="880"/>
      <c r="I357" s="880" t="s">
        <v>843</v>
      </c>
      <c r="J357" s="881"/>
      <c r="K357" s="880" t="s">
        <v>947</v>
      </c>
      <c r="L357" s="880"/>
      <c r="M357" s="880" t="s">
        <v>948</v>
      </c>
      <c r="N357" s="880"/>
      <c r="O357" s="880" t="s">
        <v>949</v>
      </c>
      <c r="P357" s="880"/>
      <c r="Q357" s="880" t="s">
        <v>950</v>
      </c>
      <c r="R357" s="880"/>
      <c r="S357" s="880" t="s">
        <v>951</v>
      </c>
      <c r="T357" s="880"/>
      <c r="U357" s="880" t="s">
        <v>952</v>
      </c>
      <c r="V357" s="880"/>
    </row>
    <row r="358" spans="1:24" x14ac:dyDescent="0.25">
      <c r="A358" s="886"/>
      <c r="C358" s="106"/>
      <c r="D358" s="3"/>
      <c r="E358" s="401" t="s">
        <v>69</v>
      </c>
      <c r="F358" s="401" t="s">
        <v>1988</v>
      </c>
      <c r="G358" s="401" t="s">
        <v>69</v>
      </c>
      <c r="H358" s="401" t="s">
        <v>1988</v>
      </c>
      <c r="I358" s="401" t="s">
        <v>69</v>
      </c>
      <c r="J358" s="523" t="s">
        <v>1988</v>
      </c>
      <c r="K358" s="401" t="s">
        <v>69</v>
      </c>
      <c r="L358" s="401" t="s">
        <v>1988</v>
      </c>
      <c r="M358" s="401" t="s">
        <v>69</v>
      </c>
      <c r="N358" s="401" t="s">
        <v>1988</v>
      </c>
      <c r="O358" s="401" t="s">
        <v>69</v>
      </c>
      <c r="P358" s="401" t="s">
        <v>1988</v>
      </c>
      <c r="Q358" s="401" t="s">
        <v>69</v>
      </c>
      <c r="R358" s="401" t="s">
        <v>1988</v>
      </c>
      <c r="S358" s="401" t="s">
        <v>69</v>
      </c>
      <c r="T358" s="401" t="s">
        <v>1988</v>
      </c>
      <c r="U358" s="401" t="s">
        <v>69</v>
      </c>
      <c r="V358" s="401" t="s">
        <v>1988</v>
      </c>
    </row>
    <row r="359" spans="1:24" x14ac:dyDescent="0.25">
      <c r="A359" s="886"/>
      <c r="B359" s="139">
        <v>121</v>
      </c>
      <c r="C359" s="106"/>
      <c r="E359" s="522" t="s">
        <v>1989</v>
      </c>
      <c r="F359" s="522" t="s">
        <v>1990</v>
      </c>
      <c r="G359" s="522" t="s">
        <v>1991</v>
      </c>
      <c r="H359" s="522" t="s">
        <v>1992</v>
      </c>
      <c r="I359" s="522" t="s">
        <v>1993</v>
      </c>
      <c r="J359" s="522" t="s">
        <v>1994</v>
      </c>
      <c r="K359" s="522" t="s">
        <v>1995</v>
      </c>
      <c r="L359" s="522" t="s">
        <v>1996</v>
      </c>
      <c r="M359" s="522" t="s">
        <v>1997</v>
      </c>
      <c r="N359" s="522" t="s">
        <v>1998</v>
      </c>
      <c r="O359" s="522" t="s">
        <v>1999</v>
      </c>
      <c r="P359" s="522" t="s">
        <v>2000</v>
      </c>
      <c r="Q359" s="522" t="s">
        <v>2001</v>
      </c>
      <c r="R359" s="522" t="s">
        <v>2002</v>
      </c>
      <c r="S359" s="522" t="s">
        <v>2003</v>
      </c>
      <c r="T359" s="522" t="s">
        <v>2004</v>
      </c>
      <c r="U359" s="522" t="s">
        <v>2005</v>
      </c>
      <c r="V359" s="522" t="s">
        <v>2006</v>
      </c>
    </row>
    <row r="360" spans="1:24" x14ac:dyDescent="0.25">
      <c r="A360" s="886"/>
      <c r="C360" s="106"/>
    </row>
    <row r="361" spans="1:24" x14ac:dyDescent="0.25">
      <c r="A361" s="886"/>
      <c r="C361" s="6" t="s">
        <v>953</v>
      </c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24" x14ac:dyDescent="0.25">
      <c r="A362" s="886"/>
      <c r="C362" s="106"/>
    </row>
    <row r="363" spans="1:24" x14ac:dyDescent="0.25">
      <c r="A363" s="886"/>
      <c r="E363" s="139">
        <v>1</v>
      </c>
      <c r="F363" s="139">
        <v>2</v>
      </c>
      <c r="G363" s="139">
        <v>3</v>
      </c>
      <c r="H363" s="139">
        <v>4</v>
      </c>
      <c r="I363" s="139">
        <v>5</v>
      </c>
      <c r="J363" s="139">
        <v>6</v>
      </c>
      <c r="K363" s="139">
        <v>7</v>
      </c>
      <c r="L363" s="139">
        <v>8</v>
      </c>
      <c r="M363" s="139">
        <v>9</v>
      </c>
      <c r="N363" s="139">
        <v>10</v>
      </c>
      <c r="O363" s="139">
        <v>11</v>
      </c>
      <c r="P363" s="139">
        <v>12</v>
      </c>
      <c r="Q363" s="139">
        <v>13</v>
      </c>
      <c r="R363" s="139">
        <v>14</v>
      </c>
      <c r="S363" s="139">
        <v>15</v>
      </c>
      <c r="T363" s="139">
        <v>16</v>
      </c>
      <c r="U363" s="139">
        <v>17</v>
      </c>
      <c r="V363" s="139">
        <v>18</v>
      </c>
    </row>
    <row r="364" spans="1:24" x14ac:dyDescent="0.25">
      <c r="A364" s="886"/>
      <c r="E364" s="880" t="s">
        <v>2007</v>
      </c>
      <c r="F364" s="880"/>
      <c r="G364" s="880" t="s">
        <v>2008</v>
      </c>
      <c r="H364" s="880"/>
      <c r="I364" s="880" t="s">
        <v>604</v>
      </c>
      <c r="J364" s="881"/>
      <c r="K364" s="880" t="s">
        <v>2009</v>
      </c>
      <c r="L364" s="880"/>
      <c r="M364" s="880" t="s">
        <v>2010</v>
      </c>
      <c r="N364" s="880"/>
      <c r="O364" s="880" t="s">
        <v>2011</v>
      </c>
      <c r="P364" s="880"/>
      <c r="Q364" s="880" t="s">
        <v>2012</v>
      </c>
      <c r="R364" s="880"/>
      <c r="S364" s="882" t="s">
        <v>2013</v>
      </c>
      <c r="T364" s="882"/>
      <c r="U364" s="880" t="s">
        <v>2014</v>
      </c>
      <c r="V364" s="880"/>
      <c r="W364" s="880" t="s">
        <v>2018</v>
      </c>
      <c r="X364" s="880"/>
    </row>
    <row r="365" spans="1:24" x14ac:dyDescent="0.25">
      <c r="A365" s="886"/>
      <c r="E365" s="401" t="s">
        <v>69</v>
      </c>
      <c r="F365" s="401" t="s">
        <v>1988</v>
      </c>
      <c r="G365" s="401" t="s">
        <v>69</v>
      </c>
      <c r="H365" s="401" t="s">
        <v>1988</v>
      </c>
      <c r="I365" s="401" t="s">
        <v>69</v>
      </c>
      <c r="J365" s="523" t="s">
        <v>1988</v>
      </c>
      <c r="K365" s="401" t="s">
        <v>69</v>
      </c>
      <c r="L365" s="401" t="s">
        <v>1988</v>
      </c>
      <c r="M365" s="401" t="s">
        <v>69</v>
      </c>
      <c r="N365" s="401" t="s">
        <v>1988</v>
      </c>
      <c r="O365" s="401" t="s">
        <v>69</v>
      </c>
      <c r="P365" s="401" t="s">
        <v>1988</v>
      </c>
      <c r="Q365" s="401" t="s">
        <v>69</v>
      </c>
      <c r="R365" s="401" t="s">
        <v>1988</v>
      </c>
      <c r="S365" s="401" t="s">
        <v>69</v>
      </c>
      <c r="T365" s="401" t="s">
        <v>1988</v>
      </c>
      <c r="U365" s="401" t="s">
        <v>69</v>
      </c>
      <c r="V365" s="401" t="s">
        <v>1988</v>
      </c>
      <c r="W365" s="401" t="s">
        <v>69</v>
      </c>
      <c r="X365" s="401" t="s">
        <v>1988</v>
      </c>
    </row>
    <row r="366" spans="1:24" x14ac:dyDescent="0.25">
      <c r="A366" s="886"/>
      <c r="B366" s="139">
        <v>122</v>
      </c>
      <c r="D366" s="401" t="s">
        <v>2015</v>
      </c>
      <c r="E366" s="522" t="s">
        <v>3235</v>
      </c>
      <c r="F366" s="522" t="s">
        <v>3238</v>
      </c>
      <c r="G366" s="522" t="s">
        <v>3241</v>
      </c>
      <c r="H366" s="522" t="s">
        <v>3242</v>
      </c>
      <c r="I366" s="522" t="s">
        <v>3247</v>
      </c>
      <c r="J366" s="522" t="s">
        <v>3248</v>
      </c>
      <c r="K366" s="522" t="s">
        <v>3253</v>
      </c>
      <c r="L366" s="522" t="s">
        <v>3254</v>
      </c>
      <c r="M366" s="522" t="s">
        <v>3259</v>
      </c>
      <c r="N366" s="522" t="s">
        <v>3260</v>
      </c>
      <c r="O366" s="522" t="s">
        <v>3265</v>
      </c>
      <c r="P366" s="522" t="s">
        <v>3266</v>
      </c>
      <c r="Q366" s="522" t="s">
        <v>3271</v>
      </c>
      <c r="R366" s="522" t="s">
        <v>3272</v>
      </c>
      <c r="S366" s="522" t="s">
        <v>3277</v>
      </c>
      <c r="T366" s="522" t="s">
        <v>3278</v>
      </c>
      <c r="U366" s="522" t="s">
        <v>3283</v>
      </c>
      <c r="V366" s="522" t="s">
        <v>3284</v>
      </c>
      <c r="W366" s="522" t="s">
        <v>3289</v>
      </c>
      <c r="X366" s="522" t="s">
        <v>3290</v>
      </c>
    </row>
    <row r="367" spans="1:24" x14ac:dyDescent="0.25">
      <c r="A367" s="886"/>
      <c r="B367" s="139">
        <v>123</v>
      </c>
      <c r="D367" s="401" t="s">
        <v>2016</v>
      </c>
      <c r="E367" s="522" t="s">
        <v>3236</v>
      </c>
      <c r="F367" s="522" t="s">
        <v>3239</v>
      </c>
      <c r="G367" s="522" t="s">
        <v>3243</v>
      </c>
      <c r="H367" s="522" t="s">
        <v>3244</v>
      </c>
      <c r="I367" s="522" t="s">
        <v>3249</v>
      </c>
      <c r="J367" s="522" t="s">
        <v>3250</v>
      </c>
      <c r="K367" s="522" t="s">
        <v>3255</v>
      </c>
      <c r="L367" s="522" t="s">
        <v>3256</v>
      </c>
      <c r="M367" s="522" t="s">
        <v>3261</v>
      </c>
      <c r="N367" s="522" t="s">
        <v>3262</v>
      </c>
      <c r="O367" s="522" t="s">
        <v>3267</v>
      </c>
      <c r="P367" s="522" t="s">
        <v>3268</v>
      </c>
      <c r="Q367" s="522" t="s">
        <v>3273</v>
      </c>
      <c r="R367" s="522" t="s">
        <v>3274</v>
      </c>
      <c r="S367" s="522" t="s">
        <v>3279</v>
      </c>
      <c r="T367" s="522" t="s">
        <v>3280</v>
      </c>
      <c r="U367" s="522" t="s">
        <v>3285</v>
      </c>
      <c r="V367" s="522" t="s">
        <v>3286</v>
      </c>
      <c r="W367" s="522" t="s">
        <v>3291</v>
      </c>
      <c r="X367" s="522" t="s">
        <v>3292</v>
      </c>
    </row>
    <row r="368" spans="1:24" x14ac:dyDescent="0.25">
      <c r="A368" s="886"/>
      <c r="B368" s="139">
        <v>124</v>
      </c>
      <c r="D368" s="401" t="s">
        <v>2017</v>
      </c>
      <c r="E368" s="522" t="s">
        <v>3237</v>
      </c>
      <c r="F368" s="522" t="s">
        <v>3240</v>
      </c>
      <c r="G368" s="522" t="s">
        <v>3245</v>
      </c>
      <c r="H368" s="522" t="s">
        <v>3246</v>
      </c>
      <c r="I368" s="522" t="s">
        <v>3251</v>
      </c>
      <c r="J368" s="522" t="s">
        <v>3252</v>
      </c>
      <c r="K368" s="522" t="s">
        <v>3257</v>
      </c>
      <c r="L368" s="522" t="s">
        <v>3258</v>
      </c>
      <c r="M368" s="522" t="s">
        <v>3263</v>
      </c>
      <c r="N368" s="522" t="s">
        <v>3264</v>
      </c>
      <c r="O368" s="522" t="s">
        <v>3269</v>
      </c>
      <c r="P368" s="522" t="s">
        <v>3270</v>
      </c>
      <c r="Q368" s="522" t="s">
        <v>3275</v>
      </c>
      <c r="R368" s="522" t="s">
        <v>3276</v>
      </c>
      <c r="S368" s="522" t="s">
        <v>3281</v>
      </c>
      <c r="T368" s="522" t="s">
        <v>3282</v>
      </c>
      <c r="U368" s="522" t="s">
        <v>3287</v>
      </c>
      <c r="V368" s="522" t="s">
        <v>3288</v>
      </c>
      <c r="W368" s="522" t="s">
        <v>3293</v>
      </c>
      <c r="X368" s="522" t="s">
        <v>3294</v>
      </c>
    </row>
    <row r="369" spans="1:1" x14ac:dyDescent="0.25">
      <c r="A369" s="886"/>
    </row>
    <row r="396" spans="2:2" x14ac:dyDescent="0.25">
      <c r="B396" s="112"/>
    </row>
  </sheetData>
  <mergeCells count="124">
    <mergeCell ref="U248:V248"/>
    <mergeCell ref="M194:N194"/>
    <mergeCell ref="E236:F236"/>
    <mergeCell ref="K194:L194"/>
    <mergeCell ref="G236:H236"/>
    <mergeCell ref="E194:F194"/>
    <mergeCell ref="W248:X248"/>
    <mergeCell ref="K242:L242"/>
    <mergeCell ref="E248:F248"/>
    <mergeCell ref="G248:H248"/>
    <mergeCell ref="I248:J248"/>
    <mergeCell ref="K248:L248"/>
    <mergeCell ref="M248:N248"/>
    <mergeCell ref="O248:P248"/>
    <mergeCell ref="Q248:R248"/>
    <mergeCell ref="S248:T248"/>
    <mergeCell ref="E242:F242"/>
    <mergeCell ref="G242:H242"/>
    <mergeCell ref="I242:J242"/>
    <mergeCell ref="I194:J194"/>
    <mergeCell ref="B5:N5"/>
    <mergeCell ref="F8:H8"/>
    <mergeCell ref="C10:D10"/>
    <mergeCell ref="F10:I10"/>
    <mergeCell ref="E113:F113"/>
    <mergeCell ref="G113:H113"/>
    <mergeCell ref="I113:J113"/>
    <mergeCell ref="K113:L113"/>
    <mergeCell ref="E65:F65"/>
    <mergeCell ref="E71:F71"/>
    <mergeCell ref="G71:H71"/>
    <mergeCell ref="I71:J71"/>
    <mergeCell ref="I87:K87"/>
    <mergeCell ref="I95:K95"/>
    <mergeCell ref="E50:G50"/>
    <mergeCell ref="H50:J50"/>
    <mergeCell ref="I186:J186"/>
    <mergeCell ref="G268:H268"/>
    <mergeCell ref="I268:J268"/>
    <mergeCell ref="Q36:R36"/>
    <mergeCell ref="E41:F41"/>
    <mergeCell ref="G41:H41"/>
    <mergeCell ref="I41:J41"/>
    <mergeCell ref="K41:L41"/>
    <mergeCell ref="M41:N41"/>
    <mergeCell ref="O41:P41"/>
    <mergeCell ref="Q41:R41"/>
    <mergeCell ref="O36:P36"/>
    <mergeCell ref="K36:L36"/>
    <mergeCell ref="M36:N36"/>
    <mergeCell ref="N177:P177"/>
    <mergeCell ref="E140:F140"/>
    <mergeCell ref="E159:F159"/>
    <mergeCell ref="G159:H159"/>
    <mergeCell ref="I159:J159"/>
    <mergeCell ref="K159:L159"/>
    <mergeCell ref="E177:G177"/>
    <mergeCell ref="H177:J177"/>
    <mergeCell ref="K177:M177"/>
    <mergeCell ref="K268:L268"/>
    <mergeCell ref="A11:A81"/>
    <mergeCell ref="E36:F36"/>
    <mergeCell ref="G36:H36"/>
    <mergeCell ref="I36:J36"/>
    <mergeCell ref="E56:F56"/>
    <mergeCell ref="G56:H56"/>
    <mergeCell ref="I56:J56"/>
    <mergeCell ref="C12:D12"/>
    <mergeCell ref="K50:M50"/>
    <mergeCell ref="M268:N268"/>
    <mergeCell ref="I267:L267"/>
    <mergeCell ref="M267:P267"/>
    <mergeCell ref="O268:P268"/>
    <mergeCell ref="E309:F309"/>
    <mergeCell ref="G309:H309"/>
    <mergeCell ref="C318:D318"/>
    <mergeCell ref="E318:F318"/>
    <mergeCell ref="G318:H318"/>
    <mergeCell ref="E286:G286"/>
    <mergeCell ref="I318:J318"/>
    <mergeCell ref="K318:L318"/>
    <mergeCell ref="A303:A351"/>
    <mergeCell ref="A230:A302"/>
    <mergeCell ref="A84:A172"/>
    <mergeCell ref="A173:A220"/>
    <mergeCell ref="A353:A369"/>
    <mergeCell ref="C84:D84"/>
    <mergeCell ref="F287:G287"/>
    <mergeCell ref="E87:G87"/>
    <mergeCell ref="E95:G95"/>
    <mergeCell ref="E287:E288"/>
    <mergeCell ref="G194:H194"/>
    <mergeCell ref="G140:H140"/>
    <mergeCell ref="E267:H267"/>
    <mergeCell ref="E212:F212"/>
    <mergeCell ref="G212:H212"/>
    <mergeCell ref="E186:F186"/>
    <mergeCell ref="G186:H186"/>
    <mergeCell ref="E268:F268"/>
    <mergeCell ref="E344:F344"/>
    <mergeCell ref="G344:H344"/>
    <mergeCell ref="D335:D336"/>
    <mergeCell ref="D337:D338"/>
    <mergeCell ref="D339:D340"/>
    <mergeCell ref="C342:K342"/>
    <mergeCell ref="W364:X364"/>
    <mergeCell ref="O357:P357"/>
    <mergeCell ref="Q357:R357"/>
    <mergeCell ref="S357:T357"/>
    <mergeCell ref="U357:V357"/>
    <mergeCell ref="E364:F364"/>
    <mergeCell ref="G364:H364"/>
    <mergeCell ref="I364:J364"/>
    <mergeCell ref="K364:L364"/>
    <mergeCell ref="M364:N364"/>
    <mergeCell ref="O364:P364"/>
    <mergeCell ref="Q364:R364"/>
    <mergeCell ref="S364:T364"/>
    <mergeCell ref="U364:V364"/>
    <mergeCell ref="E357:F357"/>
    <mergeCell ref="G357:H357"/>
    <mergeCell ref="I357:J357"/>
    <mergeCell ref="K357:L357"/>
    <mergeCell ref="M357:N35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PP001</vt:lpstr>
      <vt:lpstr>PP002</vt:lpstr>
      <vt:lpstr>PP016 </vt:lpstr>
      <vt:lpstr>PP017 </vt:lpstr>
      <vt:lpstr>PP024</vt:lpstr>
      <vt:lpstr>PP018</vt:lpstr>
      <vt:lpstr>PP131</vt:lpstr>
      <vt:lpstr>OTRAS ACTIVIDADES DE PROMOCION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ADHEMIR REYNEL BELLIDO DELGADO</cp:lastModifiedBy>
  <dcterms:created xsi:type="dcterms:W3CDTF">2019-12-20T01:06:20Z</dcterms:created>
  <dcterms:modified xsi:type="dcterms:W3CDTF">2020-04-12T17:50:37Z</dcterms:modified>
</cp:coreProperties>
</file>