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MAJUGEJAMO\GIT\hisminsa_bd\"/>
    </mc:Choice>
  </mc:AlternateContent>
  <xr:revisionPtr revIDLastSave="0" documentId="13_ncr:1_{8A656E74-2C44-4DCA-B2FE-C447073D57C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MENU" sheetId="3" r:id="rId1"/>
    <sheet name="SIN INSTANCIA" sheetId="2" r:id="rId2"/>
    <sheet name="CON INSTANCI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E3" i="2"/>
  <c r="E4" i="2"/>
  <c r="E5" i="2"/>
  <c r="E6" i="2"/>
  <c r="E7" i="2"/>
  <c r="E8" i="2"/>
  <c r="E9" i="2"/>
  <c r="E10" i="2"/>
  <c r="E11" i="2"/>
  <c r="E12" i="2"/>
  <c r="E13" i="2"/>
  <c r="E2" i="2"/>
  <c r="D3" i="1"/>
  <c r="D4" i="1"/>
  <c r="D5" i="1"/>
  <c r="D6" i="1"/>
  <c r="D7" i="1"/>
  <c r="D8" i="1"/>
  <c r="D9" i="1"/>
  <c r="D10" i="1"/>
  <c r="D11" i="1"/>
  <c r="D12" i="1"/>
  <c r="C3" i="2"/>
  <c r="A3" i="2"/>
  <c r="F3" i="2" l="1"/>
  <c r="F6" i="1" l="1"/>
  <c r="F7" i="1"/>
  <c r="F9" i="1"/>
  <c r="F10" i="1"/>
  <c r="F11" i="1"/>
  <c r="D2" i="1"/>
  <c r="F12" i="1"/>
  <c r="F8" i="1"/>
  <c r="A12" i="1"/>
  <c r="B12" i="1"/>
  <c r="C12" i="1"/>
  <c r="F7" i="2"/>
  <c r="F8" i="2"/>
  <c r="F9" i="2"/>
  <c r="F10" i="2"/>
  <c r="F11" i="2"/>
  <c r="F12" i="2"/>
  <c r="F13" i="2"/>
  <c r="C6" i="2"/>
  <c r="C7" i="2"/>
  <c r="C8" i="2"/>
  <c r="C9" i="2"/>
  <c r="C10" i="2"/>
  <c r="C11" i="2"/>
  <c r="C12" i="2"/>
  <c r="C13" i="2"/>
  <c r="C4" i="2"/>
  <c r="C5" i="2"/>
  <c r="C2" i="2"/>
  <c r="A4" i="2"/>
  <c r="A5" i="2"/>
  <c r="A6" i="2"/>
  <c r="A7" i="2"/>
  <c r="A8" i="2"/>
  <c r="A9" i="2"/>
  <c r="A10" i="2"/>
  <c r="A11" i="2"/>
  <c r="A12" i="2"/>
  <c r="A13" i="2"/>
  <c r="A2" i="2"/>
  <c r="F6" i="2" l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B3" i="1"/>
  <c r="C3" i="1"/>
  <c r="B4" i="1"/>
  <c r="C4" i="1"/>
  <c r="C2" i="1"/>
  <c r="B2" i="1"/>
  <c r="A3" i="1"/>
  <c r="A4" i="1"/>
  <c r="A2" i="1"/>
  <c r="F5" i="1" l="1"/>
  <c r="F4" i="2"/>
  <c r="F5" i="2"/>
  <c r="F2" i="2"/>
  <c r="F3" i="1" l="1"/>
  <c r="F4" i="1"/>
  <c r="F2" i="1"/>
</calcChain>
</file>

<file path=xl/sharedStrings.xml><?xml version="1.0" encoding="utf-8"?>
<sst xmlns="http://schemas.openxmlformats.org/spreadsheetml/2006/main" count="26" uniqueCount="22">
  <si>
    <t>SERVIDOR</t>
  </si>
  <si>
    <t>INSTANCIA</t>
  </si>
  <si>
    <t>BASE</t>
  </si>
  <si>
    <t>BDHIS_MINSA</t>
  </si>
  <si>
    <t>DEVSQLSRV</t>
  </si>
  <si>
    <t>SCRIPT</t>
  </si>
  <si>
    <t>RUTA SCRIPT</t>
  </si>
  <si>
    <t>DESKTOP-DGICCTG</t>
  </si>
  <si>
    <t>SCRIPT PARA BATCH</t>
  </si>
  <si>
    <t>NOMBRE SERVIDOR</t>
  </si>
  <si>
    <t>NOMBRE BASE DATOS</t>
  </si>
  <si>
    <t>INSTANCIA BASE DATOS</t>
  </si>
  <si>
    <t>RUTA DE ARCHIVOS</t>
  </si>
  <si>
    <t>D:\HISMINSA\Scripts\</t>
  </si>
  <si>
    <t>MJM_1_SCRIPT_MAESTROS_ARCHIVOS_PLANOS.sql</t>
  </si>
  <si>
    <t>MJM_2_SCRIPT_IMPORTAR_ARCHIVOS_PLANOS.sql</t>
  </si>
  <si>
    <t>MJM_3_SCRIPT_VISTAS_TABLAS_MAESTRAS_ARCHIVOS_PLANOS_DETALLADO.sql</t>
  </si>
  <si>
    <t>MJM_5_SCRIPT_REPORTES_OPERACIONALES.sql</t>
  </si>
  <si>
    <r>
      <rPr>
        <b/>
        <sz val="14"/>
        <color theme="0"/>
        <rFont val="Arial"/>
        <family val="2"/>
      </rPr>
      <t>Oficina General de Tecnologías de la Información
Oficina de Gestión de la Información</t>
    </r>
    <r>
      <rPr>
        <b/>
        <sz val="12"/>
        <color theme="0"/>
        <rFont val="Arial"/>
        <family val="2"/>
      </rPr>
      <t xml:space="preserve">
Copyright Todos los derechos reservados
Soporte, consultas y sugerencias
mjaramillo@minsa.gob.pe</t>
    </r>
  </si>
  <si>
    <t>PASOS A SEGUIR</t>
  </si>
  <si>
    <t>1. Actualizar los valores de NOMBRE SERVIDOR, NOMBRE BASE DATOS, INSTANCIA BASE DATOS, RUTA DE ARCHIVOS.
2. La pestaña instancia actualizar o agregar el nombre del archivo sql, la columna es de color verde.</t>
  </si>
  <si>
    <t>MJM_0_SCRIPT_LIMPIAR.sql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</si>
</sst>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8"/>
      <color theme="0"/>
      <name val="Calibri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/>
      <bottom style="medium">
        <color rgb="FFA3A3A3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0" fillId="4" borderId="0" xfId="0" applyFill="1"/>
    <xf numFmtId="0" fontId="9" fillId="4" borderId="0" xfId="2" applyFill="1"/>
    <xf numFmtId="0" fontId="11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3FE4774E-372A-4BB2-B99C-C64E5053B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384F-7E77-4C56-9B7C-F8F5D7CFED7D}">
  <dimension ref="B1:L27"/>
  <sheetViews>
    <sheetView showGridLines="0" workbookViewId="0">
      <selection activeCell="G27" sqref="G27"/>
    </sheetView>
  </sheetViews>
  <sheetFormatPr baseColWidth="10" defaultRowHeight="15" x14ac:dyDescent="0.25"/>
  <cols>
    <col min="1" max="1" width="11.42578125" style="12"/>
    <col min="2" max="5" width="38" style="12" customWidth="1"/>
    <col min="6" max="16384" width="11.42578125" style="12"/>
  </cols>
  <sheetData>
    <row r="1" spans="2:12" ht="15.75" thickBot="1" x14ac:dyDescent="0.3"/>
    <row r="2" spans="2:12" ht="15.75" thickTop="1" x14ac:dyDescent="0.25">
      <c r="G2" s="16" t="s">
        <v>18</v>
      </c>
      <c r="H2" s="17"/>
      <c r="I2" s="17"/>
      <c r="J2" s="17"/>
      <c r="K2" s="17"/>
      <c r="L2" s="18"/>
    </row>
    <row r="3" spans="2:12" x14ac:dyDescent="0.25">
      <c r="G3" s="19"/>
      <c r="H3" s="20"/>
      <c r="I3" s="20"/>
      <c r="J3" s="20"/>
      <c r="K3" s="20"/>
      <c r="L3" s="21"/>
    </row>
    <row r="4" spans="2:12" ht="15.75" thickBot="1" x14ac:dyDescent="0.3">
      <c r="G4" s="19"/>
      <c r="H4" s="20"/>
      <c r="I4" s="20"/>
      <c r="J4" s="20"/>
      <c r="K4" s="20"/>
      <c r="L4" s="21"/>
    </row>
    <row r="5" spans="2:12" ht="40.5" customHeight="1" thickTop="1" thickBot="1" x14ac:dyDescent="0.3">
      <c r="B5" s="15" t="s">
        <v>9</v>
      </c>
      <c r="C5" s="15" t="s">
        <v>10</v>
      </c>
      <c r="D5" s="15" t="s">
        <v>11</v>
      </c>
      <c r="E5" s="15" t="s">
        <v>12</v>
      </c>
      <c r="G5" s="19"/>
      <c r="H5" s="20"/>
      <c r="I5" s="20"/>
      <c r="J5" s="20"/>
      <c r="K5" s="20"/>
      <c r="L5" s="21"/>
    </row>
    <row r="6" spans="2:12" ht="89.25" customHeight="1" thickTop="1" thickBot="1" x14ac:dyDescent="0.3">
      <c r="B6" s="14" t="s">
        <v>7</v>
      </c>
      <c r="C6" s="14" t="s">
        <v>3</v>
      </c>
      <c r="D6" s="14" t="s">
        <v>4</v>
      </c>
      <c r="E6" s="14" t="s">
        <v>13</v>
      </c>
      <c r="G6" s="19"/>
      <c r="H6" s="20"/>
      <c r="I6" s="20"/>
      <c r="J6" s="20"/>
      <c r="K6" s="20"/>
      <c r="L6" s="21"/>
    </row>
    <row r="7" spans="2:12" ht="15.75" thickTop="1" x14ac:dyDescent="0.25">
      <c r="G7" s="19"/>
      <c r="H7" s="20"/>
      <c r="I7" s="20"/>
      <c r="J7" s="20"/>
      <c r="K7" s="20"/>
      <c r="L7" s="21"/>
    </row>
    <row r="8" spans="2:12" x14ac:dyDescent="0.25">
      <c r="G8" s="19"/>
      <c r="H8" s="20"/>
      <c r="I8" s="20"/>
      <c r="J8" s="20"/>
      <c r="K8" s="20"/>
      <c r="L8" s="21"/>
    </row>
    <row r="9" spans="2:12" ht="15.75" thickBot="1" x14ac:dyDescent="0.3">
      <c r="G9" s="22"/>
      <c r="H9" s="23"/>
      <c r="I9" s="23"/>
      <c r="J9" s="23"/>
      <c r="K9" s="23"/>
      <c r="L9" s="24"/>
    </row>
    <row r="10" spans="2:12" ht="16.5" thickTop="1" thickBot="1" x14ac:dyDescent="0.3">
      <c r="G10" s="13"/>
      <c r="H10" s="13"/>
      <c r="I10" s="13"/>
      <c r="J10" s="13"/>
      <c r="K10" s="13"/>
      <c r="L10" s="13"/>
    </row>
    <row r="11" spans="2:12" ht="30.75" customHeight="1" thickTop="1" thickBot="1" x14ac:dyDescent="0.3">
      <c r="G11" s="25" t="s">
        <v>19</v>
      </c>
      <c r="H11" s="26"/>
      <c r="I11" s="26"/>
      <c r="J11" s="26"/>
      <c r="K11" s="26"/>
      <c r="L11" s="27"/>
    </row>
    <row r="12" spans="2:12" ht="15.75" thickTop="1" x14ac:dyDescent="0.25">
      <c r="G12" s="28" t="s">
        <v>20</v>
      </c>
      <c r="H12" s="29"/>
      <c r="I12" s="29"/>
      <c r="J12" s="29"/>
      <c r="K12" s="29"/>
      <c r="L12" s="30"/>
    </row>
    <row r="13" spans="2:12" x14ac:dyDescent="0.25">
      <c r="G13" s="31"/>
      <c r="H13" s="32"/>
      <c r="I13" s="32"/>
      <c r="J13" s="32"/>
      <c r="K13" s="32"/>
      <c r="L13" s="33"/>
    </row>
    <row r="14" spans="2:12" x14ac:dyDescent="0.25">
      <c r="G14" s="31"/>
      <c r="H14" s="32"/>
      <c r="I14" s="32"/>
      <c r="J14" s="32"/>
      <c r="K14" s="32"/>
      <c r="L14" s="33"/>
    </row>
    <row r="15" spans="2:12" x14ac:dyDescent="0.25">
      <c r="G15" s="31"/>
      <c r="H15" s="32"/>
      <c r="I15" s="32"/>
      <c r="J15" s="32"/>
      <c r="K15" s="32"/>
      <c r="L15" s="33"/>
    </row>
    <row r="16" spans="2:12" x14ac:dyDescent="0.25">
      <c r="G16" s="31"/>
      <c r="H16" s="32"/>
      <c r="I16" s="32"/>
      <c r="J16" s="32"/>
      <c r="K16" s="32"/>
      <c r="L16" s="33"/>
    </row>
    <row r="17" spans="7:12" x14ac:dyDescent="0.25">
      <c r="G17" s="31"/>
      <c r="H17" s="32"/>
      <c r="I17" s="32"/>
      <c r="J17" s="32"/>
      <c r="K17" s="32"/>
      <c r="L17" s="33"/>
    </row>
    <row r="18" spans="7:12" x14ac:dyDescent="0.25">
      <c r="G18" s="31"/>
      <c r="H18" s="32"/>
      <c r="I18" s="32"/>
      <c r="J18" s="32"/>
      <c r="K18" s="32"/>
      <c r="L18" s="33"/>
    </row>
    <row r="19" spans="7:12" x14ac:dyDescent="0.25">
      <c r="G19" s="31"/>
      <c r="H19" s="32"/>
      <c r="I19" s="32"/>
      <c r="J19" s="32"/>
      <c r="K19" s="32"/>
      <c r="L19" s="33"/>
    </row>
    <row r="20" spans="7:12" x14ac:dyDescent="0.25">
      <c r="G20" s="31"/>
      <c r="H20" s="32"/>
      <c r="I20" s="32"/>
      <c r="J20" s="32"/>
      <c r="K20" s="32"/>
      <c r="L20" s="33"/>
    </row>
    <row r="21" spans="7:12" x14ac:dyDescent="0.25">
      <c r="G21" s="31"/>
      <c r="H21" s="32"/>
      <c r="I21" s="32"/>
      <c r="J21" s="32"/>
      <c r="K21" s="32"/>
      <c r="L21" s="33"/>
    </row>
    <row r="22" spans="7:12" x14ac:dyDescent="0.25">
      <c r="G22" s="31"/>
      <c r="H22" s="32"/>
      <c r="I22" s="32"/>
      <c r="J22" s="32"/>
      <c r="K22" s="32"/>
      <c r="L22" s="33"/>
    </row>
    <row r="23" spans="7:12" x14ac:dyDescent="0.25">
      <c r="G23" s="31"/>
      <c r="H23" s="32"/>
      <c r="I23" s="32"/>
      <c r="J23" s="32"/>
      <c r="K23" s="32"/>
      <c r="L23" s="33"/>
    </row>
    <row r="24" spans="7:12" x14ac:dyDescent="0.25">
      <c r="G24" s="31"/>
      <c r="H24" s="32"/>
      <c r="I24" s="32"/>
      <c r="J24" s="32"/>
      <c r="K24" s="32"/>
      <c r="L24" s="33"/>
    </row>
    <row r="25" spans="7:12" x14ac:dyDescent="0.25">
      <c r="G25" s="31"/>
      <c r="H25" s="32"/>
      <c r="I25" s="32"/>
      <c r="J25" s="32"/>
      <c r="K25" s="32"/>
      <c r="L25" s="33"/>
    </row>
    <row r="26" spans="7:12" ht="15.75" thickBot="1" x14ac:dyDescent="0.3">
      <c r="G26" s="34"/>
      <c r="H26" s="35"/>
      <c r="I26" s="35"/>
      <c r="J26" s="35"/>
      <c r="K26" s="35"/>
      <c r="L26" s="36"/>
    </row>
    <row r="27" spans="7:12" ht="15.75" thickTop="1" x14ac:dyDescent="0.25"/>
  </sheetData>
  <mergeCells count="3">
    <mergeCell ref="G2:L9"/>
    <mergeCell ref="G11:L11"/>
    <mergeCell ref="G12:L2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34DB-9B94-4F8E-A759-083E5663A7DE}">
  <dimension ref="A1:F22"/>
  <sheetViews>
    <sheetView workbookViewId="0">
      <selection activeCell="E2" sqref="E2:E13"/>
    </sheetView>
  </sheetViews>
  <sheetFormatPr baseColWidth="10" defaultColWidth="9.140625" defaultRowHeight="12" x14ac:dyDescent="0.2"/>
  <cols>
    <col min="1" max="1" width="14.7109375" style="7" bestFit="1" customWidth="1"/>
    <col min="2" max="2" width="13.140625" style="7" customWidth="1"/>
    <col min="3" max="3" width="11.5703125" style="7" bestFit="1" customWidth="1"/>
    <col min="4" max="4" width="72" style="7" bestFit="1" customWidth="1"/>
    <col min="5" max="5" width="37.140625" style="7" bestFit="1" customWidth="1"/>
    <col min="6" max="6" width="101" style="7" customWidth="1"/>
    <col min="7" max="16384" width="9.140625" style="7"/>
  </cols>
  <sheetData>
    <row r="1" spans="1:6" s="3" customFormat="1" ht="12.75" thickBot="1" x14ac:dyDescent="0.25">
      <c r="A1" s="1" t="s">
        <v>0</v>
      </c>
      <c r="B1" s="2" t="s">
        <v>1</v>
      </c>
      <c r="C1" s="2" t="s">
        <v>2</v>
      </c>
      <c r="D1" s="2" t="s">
        <v>6</v>
      </c>
      <c r="E1" s="2"/>
      <c r="F1" s="1" t="s">
        <v>8</v>
      </c>
    </row>
    <row r="2" spans="1:6" s="9" customFormat="1" ht="43.5" customHeight="1" thickBot="1" x14ac:dyDescent="0.3">
      <c r="A2" s="4" t="str">
        <f>MENU!$B$6</f>
        <v>DESKTOP-DGICCTG</v>
      </c>
      <c r="B2" s="5"/>
      <c r="C2" s="5" t="str">
        <f>MENU!$C$6</f>
        <v>BDHIS_MINSA</v>
      </c>
      <c r="D2" s="10" t="s">
        <v>21</v>
      </c>
      <c r="E2" s="5" t="str">
        <f>CONCATENATE("@echo Script ",D2, " ejecutado en la Base de datos ", A2,"/",C2)</f>
        <v>@echo Script MJM_0_SCRIPT_LIMPIAR.sql ejecutado en la Base de datos DESKTOP-DGICCTG/BDHIS_MINSA</v>
      </c>
      <c r="F2" s="4" t="str">
        <f>IF(D2="","",(CONCATENATE("sqlcmd -E -S ",A2," -d ",C2," -i ",MENU!$E$6,D2," &amp; ",E2)))</f>
        <v>sqlcmd -E -S DESKTOP-DGICCTG -d BDHIS_MINSA -i D:\HISMINSA\Scripts\MJM_0_SCRIPT_LIMPIAR.sql &amp; @echo Script MJM_0_SCRIPT_LIMPIAR.sql ejecutado en la Base de datos DESKTOP-DGICCTG/BDHIS_MINSA</v>
      </c>
    </row>
    <row r="3" spans="1:6" s="9" customFormat="1" ht="43.5" customHeight="1" thickBot="1" x14ac:dyDescent="0.3">
      <c r="A3" s="4" t="str">
        <f>MENU!$B$6</f>
        <v>DESKTOP-DGICCTG</v>
      </c>
      <c r="B3" s="5"/>
      <c r="C3" s="5" t="str">
        <f>MENU!$C$6</f>
        <v>BDHIS_MINSA</v>
      </c>
      <c r="D3" s="10" t="s">
        <v>14</v>
      </c>
      <c r="E3" s="5" t="str">
        <f t="shared" ref="E3:E13" si="0">CONCATENATE("@echo Script ",D3, " ejecutado en la Base de datos ", A3,"/",C3)</f>
        <v>@echo Script MJM_1_SCRIPT_MAESTROS_ARCHIVOS_PLANOS.sql ejecutado en la Base de datos DESKTOP-DGICCTG/BDHIS_MINSA</v>
      </c>
      <c r="F3" s="4" t="str">
        <f>IF(D3="","",(CONCATENATE("sqlcmd -E -S ",A3," -d ",C3," -i ",MENU!$E$6,D3," &amp; ",E3)))</f>
        <v>sqlcmd -E -S DESKTOP-DGICCTG -d BDHIS_MINSA -i D:\HISMINSA\Scripts\MJM_1_SCRIPT_MAESTROS_ARCHIVOS_PLANOS.sql &amp; @echo Script MJM_1_SCRIPT_MAESTROS_ARCHIVOS_PLANOS.sql ejecutado en la Base de datos DESKTOP-DGICCTG/BDHIS_MINSA</v>
      </c>
    </row>
    <row r="4" spans="1:6" ht="43.5" customHeight="1" thickBot="1" x14ac:dyDescent="0.25">
      <c r="A4" s="4" t="str">
        <f>MENU!$B$6</f>
        <v>DESKTOP-DGICCTG</v>
      </c>
      <c r="B4" s="5"/>
      <c r="C4" s="5" t="str">
        <f>MENU!$C$6</f>
        <v>BDHIS_MINSA</v>
      </c>
      <c r="D4" s="10" t="s">
        <v>15</v>
      </c>
      <c r="E4" s="5" t="str">
        <f t="shared" si="0"/>
        <v>@echo Script MJM_2_SCRIPT_IMPORTAR_ARCHIVOS_PLANOS.sql ejecutado en la Base de datos DESKTOP-DGICCTG/BDHIS_MINSA</v>
      </c>
      <c r="F4" s="4" t="str">
        <f>IF(D4="","",(CONCATENATE("sqlcmd -E -S ",A4," -d ",C4," -i ",MENU!$E$6,D4," &amp; ",E4)))</f>
        <v>sqlcmd -E -S DESKTOP-DGICCTG -d BDHIS_MINSA -i D:\HISMINSA\Scripts\MJM_2_SCRIPT_IMPORTAR_ARCHIVOS_PLANOS.sql &amp; @echo Script MJM_2_SCRIPT_IMPORTAR_ARCHIVOS_PLANOS.sql ejecutado en la Base de datos DESKTOP-DGICCTG/BDHIS_MINSA</v>
      </c>
    </row>
    <row r="5" spans="1:6" ht="43.5" customHeight="1" thickBot="1" x14ac:dyDescent="0.25">
      <c r="A5" s="4" t="str">
        <f>MENU!$B$6</f>
        <v>DESKTOP-DGICCTG</v>
      </c>
      <c r="B5" s="5"/>
      <c r="C5" s="5" t="str">
        <f>MENU!$C$6</f>
        <v>BDHIS_MINSA</v>
      </c>
      <c r="D5" s="10" t="s">
        <v>16</v>
      </c>
      <c r="E5" s="5" t="str">
        <f t="shared" si="0"/>
        <v>@echo Script MJM_3_SCRIPT_VISTAS_TABLAS_MAESTRAS_ARCHIVOS_PLANOS_DETALLADO.sql ejecutado en la Base de datos DESKTOP-DGICCTG/BDHIS_MINSA</v>
      </c>
      <c r="F5" s="4" t="str">
        <f>IF(D5="","",(CONCATENATE("sqlcmd -E -S ",A5," -d ",C5," -i ",MENU!$E$6,D5," &amp; ",E5)))</f>
        <v>sqlcmd -E -S DESKTOP-DGICCTG -d BDHIS_MINSA -i D:\HISMINSA\Scripts\MJM_3_SCRIPT_VISTAS_TABLAS_MAESTRAS_ARCHIVOS_PLANOS_DETALLADO.sql &amp; @echo Script MJM_3_SCRIPT_VISTAS_TABLAS_MAESTRAS_ARCHIVOS_PLANOS_DETALLADO.sql ejecutado en la Base de datos DESKTOP-DGICCTG/BDHIS_MINSA</v>
      </c>
    </row>
    <row r="6" spans="1:6" ht="43.5" customHeight="1" thickBot="1" x14ac:dyDescent="0.25">
      <c r="A6" s="4" t="str">
        <f>MENU!$B$6</f>
        <v>DESKTOP-DGICCTG</v>
      </c>
      <c r="B6" s="5"/>
      <c r="C6" s="5" t="str">
        <f>MENU!$C$6</f>
        <v>BDHIS_MINSA</v>
      </c>
      <c r="D6" s="10" t="s">
        <v>17</v>
      </c>
      <c r="E6" s="5" t="str">
        <f t="shared" si="0"/>
        <v>@echo Script MJM_5_SCRIPT_REPORTES_OPERACIONALES.sql ejecutado en la Base de datos DESKTOP-DGICCTG/BDHIS_MINSA</v>
      </c>
      <c r="F6" s="4" t="str">
        <f>IF(D6="","",(CONCATENATE("sqlcmd -E -S ",A6," -d ",C6," -i ",MENU!$E$6,D6," &amp; ",E6)))</f>
        <v>sqlcmd -E -S DESKTOP-DGICCTG -d BDHIS_MINSA -i D:\HISMINSA\Scripts\MJM_5_SCRIPT_REPORTES_OPERACIONALES.sql &amp; @echo Script MJM_5_SCRIPT_REPORTES_OPERACIONALES.sql ejecutado en la Base de datos DESKTOP-DGICCTG/BDHIS_MINSA</v>
      </c>
    </row>
    <row r="7" spans="1:6" ht="43.5" customHeight="1" thickBot="1" x14ac:dyDescent="0.25">
      <c r="A7" s="4" t="str">
        <f>MENU!$B$6</f>
        <v>DESKTOP-DGICCTG</v>
      </c>
      <c r="B7" s="5"/>
      <c r="C7" s="5" t="str">
        <f>MENU!$C$6</f>
        <v>BDHIS_MINSA</v>
      </c>
      <c r="D7" s="11"/>
      <c r="E7" s="5" t="str">
        <f t="shared" si="0"/>
        <v>@echo Script  ejecutado en la Base de datos DESKTOP-DGICCTG/BDHIS_MINSA</v>
      </c>
      <c r="F7" s="4" t="str">
        <f>IF(D7="","",(CONCATENATE("sqlcmd -E -S ",A7," -d ",C7," -i ",MENU!$E$6,D7," &amp; ",E7)))</f>
        <v/>
      </c>
    </row>
    <row r="8" spans="1:6" ht="43.5" customHeight="1" thickBot="1" x14ac:dyDescent="0.25">
      <c r="A8" s="4" t="str">
        <f>MENU!$B$6</f>
        <v>DESKTOP-DGICCTG</v>
      </c>
      <c r="B8" s="5"/>
      <c r="C8" s="5" t="str">
        <f>MENU!$C$6</f>
        <v>BDHIS_MINSA</v>
      </c>
      <c r="D8" s="11"/>
      <c r="E8" s="5" t="str">
        <f t="shared" si="0"/>
        <v>@echo Script  ejecutado en la Base de datos DESKTOP-DGICCTG/BDHIS_MINSA</v>
      </c>
      <c r="F8" s="4" t="str">
        <f>IF(D8="","",(CONCATENATE("sqlcmd -E -S ",A8," -d ",C8," -i ",MENU!$E$6,D8," &amp; ",E8)))</f>
        <v/>
      </c>
    </row>
    <row r="9" spans="1:6" ht="43.5" customHeight="1" thickBot="1" x14ac:dyDescent="0.25">
      <c r="A9" s="4" t="str">
        <f>MENU!$B$6</f>
        <v>DESKTOP-DGICCTG</v>
      </c>
      <c r="B9" s="5"/>
      <c r="C9" s="5" t="str">
        <f>MENU!$C$6</f>
        <v>BDHIS_MINSA</v>
      </c>
      <c r="D9" s="11"/>
      <c r="E9" s="5" t="str">
        <f t="shared" si="0"/>
        <v>@echo Script  ejecutado en la Base de datos DESKTOP-DGICCTG/BDHIS_MINSA</v>
      </c>
      <c r="F9" s="4" t="str">
        <f>IF(D9="","",(CONCATENATE("sqlcmd -E -S ",A9," -d ",C9," -i ",MENU!$E$6,D9," &amp; ",E9)))</f>
        <v/>
      </c>
    </row>
    <row r="10" spans="1:6" ht="43.5" customHeight="1" thickBot="1" x14ac:dyDescent="0.25">
      <c r="A10" s="4" t="str">
        <f>MENU!$B$6</f>
        <v>DESKTOP-DGICCTG</v>
      </c>
      <c r="B10" s="5"/>
      <c r="C10" s="5" t="str">
        <f>MENU!$C$6</f>
        <v>BDHIS_MINSA</v>
      </c>
      <c r="D10" s="11"/>
      <c r="E10" s="5" t="str">
        <f t="shared" si="0"/>
        <v>@echo Script  ejecutado en la Base de datos DESKTOP-DGICCTG/BDHIS_MINSA</v>
      </c>
      <c r="F10" s="4" t="str">
        <f>IF(D10="","",(CONCATENATE("sqlcmd -E -S ",A10," -d ",C10," -i ",MENU!$E$6,D10," &amp; ",E10)))</f>
        <v/>
      </c>
    </row>
    <row r="11" spans="1:6" ht="43.5" customHeight="1" thickBot="1" x14ac:dyDescent="0.25">
      <c r="A11" s="4" t="str">
        <f>MENU!$B$6</f>
        <v>DESKTOP-DGICCTG</v>
      </c>
      <c r="B11" s="5"/>
      <c r="C11" s="5" t="str">
        <f>MENU!$C$6</f>
        <v>BDHIS_MINSA</v>
      </c>
      <c r="D11" s="11"/>
      <c r="E11" s="5" t="str">
        <f t="shared" si="0"/>
        <v>@echo Script  ejecutado en la Base de datos DESKTOP-DGICCTG/BDHIS_MINSA</v>
      </c>
      <c r="F11" s="4" t="str">
        <f>IF(D11="","",(CONCATENATE("sqlcmd -E -S ",A11," -d ",C11," -i ",MENU!$E$6,D11," &amp; ",E11)))</f>
        <v/>
      </c>
    </row>
    <row r="12" spans="1:6" ht="43.5" customHeight="1" thickBot="1" x14ac:dyDescent="0.25">
      <c r="A12" s="4" t="str">
        <f>MENU!$B$6</f>
        <v>DESKTOP-DGICCTG</v>
      </c>
      <c r="B12" s="5"/>
      <c r="C12" s="5" t="str">
        <f>MENU!$C$6</f>
        <v>BDHIS_MINSA</v>
      </c>
      <c r="D12" s="11"/>
      <c r="E12" s="5" t="str">
        <f t="shared" si="0"/>
        <v>@echo Script  ejecutado en la Base de datos DESKTOP-DGICCTG/BDHIS_MINSA</v>
      </c>
      <c r="F12" s="4" t="str">
        <f>IF(D12="","",(CONCATENATE("sqlcmd -E -S ",A12," -d ",C12," -i ",MENU!$E$6,D12," &amp; ",E12)))</f>
        <v/>
      </c>
    </row>
    <row r="13" spans="1:6" ht="43.5" customHeight="1" thickBot="1" x14ac:dyDescent="0.25">
      <c r="A13" s="4" t="str">
        <f>MENU!$B$6</f>
        <v>DESKTOP-DGICCTG</v>
      </c>
      <c r="B13" s="5"/>
      <c r="C13" s="5" t="str">
        <f>MENU!$C$6</f>
        <v>BDHIS_MINSA</v>
      </c>
      <c r="D13" s="11"/>
      <c r="E13" s="5" t="str">
        <f t="shared" si="0"/>
        <v>@echo Script  ejecutado en la Base de datos DESKTOP-DGICCTG/BDHIS_MINSA</v>
      </c>
      <c r="F13" s="4" t="str">
        <f>IF(D13="","",(CONCATENATE("sqlcmd -E -S ",A13," -d ",C13," -i ",MENU!$E$6,D13," &amp; ",E13)))</f>
        <v/>
      </c>
    </row>
    <row r="14" spans="1:6" ht="12.75" thickBot="1" x14ac:dyDescent="0.25">
      <c r="A14" s="4"/>
      <c r="B14" s="5"/>
      <c r="C14" s="6"/>
      <c r="D14" s="6"/>
      <c r="E14" s="6"/>
      <c r="F14" s="4"/>
    </row>
    <row r="15" spans="1:6" ht="12.75" thickBot="1" x14ac:dyDescent="0.25">
      <c r="A15" s="4"/>
      <c r="B15" s="5"/>
      <c r="C15" s="6"/>
      <c r="D15" s="6"/>
      <c r="E15" s="6"/>
      <c r="F15" s="4"/>
    </row>
    <row r="16" spans="1:6" ht="12.75" thickBot="1" x14ac:dyDescent="0.25">
      <c r="A16" s="4"/>
      <c r="B16" s="5"/>
      <c r="C16" s="6"/>
      <c r="D16" s="6"/>
      <c r="E16" s="6"/>
      <c r="F16" s="4"/>
    </row>
    <row r="17" spans="1:6" ht="12.75" thickBot="1" x14ac:dyDescent="0.25">
      <c r="A17" s="4"/>
      <c r="B17" s="5"/>
      <c r="C17" s="6"/>
      <c r="D17" s="6"/>
      <c r="E17" s="6"/>
      <c r="F17" s="4"/>
    </row>
    <row r="18" spans="1:6" ht="12.75" thickBot="1" x14ac:dyDescent="0.25">
      <c r="A18" s="4"/>
      <c r="B18" s="5"/>
      <c r="C18" s="6"/>
      <c r="D18" s="6"/>
      <c r="E18" s="6"/>
      <c r="F18" s="4"/>
    </row>
    <row r="22" spans="1:6" x14ac:dyDescent="0.2">
      <c r="F22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2" sqref="E2:E12"/>
    </sheetView>
  </sheetViews>
  <sheetFormatPr baseColWidth="10" defaultColWidth="9.140625" defaultRowHeight="12" x14ac:dyDescent="0.2"/>
  <cols>
    <col min="1" max="1" width="14.7109375" style="7" bestFit="1" customWidth="1"/>
    <col min="2" max="2" width="13.140625" style="7" customWidth="1"/>
    <col min="3" max="3" width="11.5703125" style="7" bestFit="1" customWidth="1"/>
    <col min="4" max="4" width="72" style="7" bestFit="1" customWidth="1"/>
    <col min="5" max="5" width="37.140625" style="7" bestFit="1" customWidth="1"/>
    <col min="6" max="6" width="101" style="7" customWidth="1"/>
    <col min="7" max="16384" width="9.140625" style="7"/>
  </cols>
  <sheetData>
    <row r="1" spans="1:6" s="3" customFormat="1" ht="12.75" thickBot="1" x14ac:dyDescent="0.25">
      <c r="A1" s="1" t="s">
        <v>0</v>
      </c>
      <c r="B1" s="2" t="s">
        <v>1</v>
      </c>
      <c r="C1" s="2" t="s">
        <v>2</v>
      </c>
      <c r="D1" s="2" t="s">
        <v>6</v>
      </c>
      <c r="E1" s="2"/>
      <c r="F1" s="1" t="s">
        <v>5</v>
      </c>
    </row>
    <row r="2" spans="1:6" s="9" customFormat="1" ht="42.75" customHeight="1" thickBot="1" x14ac:dyDescent="0.3">
      <c r="A2" s="4" t="str">
        <f>MENU!$B$6</f>
        <v>DESKTOP-DGICCTG</v>
      </c>
      <c r="B2" s="5" t="str">
        <f>MENU!$D$6</f>
        <v>DEVSQLSRV</v>
      </c>
      <c r="C2" s="5" t="str">
        <f>MENU!$C$6</f>
        <v>BDHIS_MINSA</v>
      </c>
      <c r="D2" s="10" t="str">
        <f>IF('SIN INSTANCIA'!D2="","",'SIN INSTANCIA'!D2)</f>
        <v>MJM_0_SCRIPT_LIMPIAR.sql</v>
      </c>
      <c r="E2" s="5" t="str">
        <f>CONCATENATE("@echo Script ",D2, " ejecutado en la Base de datos ", A2,"/",B2,"/",C2)</f>
        <v>@echo Script MJM_0_SCRIPT_LIMPIAR.sql ejecutado en la Base de datos DESKTOP-DGICCTG/DEVSQLSRV/BDHIS_MINSA</v>
      </c>
      <c r="F2" s="4" t="str">
        <f>IF(D2="","",(CONCATENATE("sqlcmd -E -S ",A2,"\",B2, " -d ", C2, " -i ", MENU!$E$6,D2, " &amp; ", E2)))</f>
        <v>sqlcmd -E -S DESKTOP-DGICCTG\DEVSQLSRV -d BDHIS_MINSA -i D:\HISMINSA\Scripts\MJM_0_SCRIPT_LIMPIAR.sql &amp; @echo Script MJM_0_SCRIPT_LIMPIAR.sql ejecutado en la Base de datos DESKTOP-DGICCTG/DEVSQLSRV/BDHIS_MINSA</v>
      </c>
    </row>
    <row r="3" spans="1:6" ht="42.75" customHeight="1" thickBot="1" x14ac:dyDescent="0.25">
      <c r="A3" s="4" t="str">
        <f>MENU!$B$6</f>
        <v>DESKTOP-DGICCTG</v>
      </c>
      <c r="B3" s="5" t="str">
        <f>MENU!$D$6</f>
        <v>DEVSQLSRV</v>
      </c>
      <c r="C3" s="5" t="str">
        <f>MENU!$C$6</f>
        <v>BDHIS_MINSA</v>
      </c>
      <c r="D3" s="10" t="str">
        <f>IF('SIN INSTANCIA'!D3="","",'SIN INSTANCIA'!D3)</f>
        <v>MJM_1_SCRIPT_MAESTROS_ARCHIVOS_PLANOS.sql</v>
      </c>
      <c r="E3" s="5" t="str">
        <f t="shared" ref="E3:E12" si="0">CONCATENATE("@echo Script ",D3, " ejecutado en la Base de datos ", A3,"/",B3,"/",C3)</f>
        <v>@echo Script MJM_1_SCRIPT_MAESTROS_ARCHIVOS_PLANOS.sql ejecutado en la Base de datos DESKTOP-DGICCTG/DEVSQLSRV/BDHIS_MINSA</v>
      </c>
      <c r="F3" s="4" t="str">
        <f>IF(D3="","",(CONCATENATE("sqlcmd -E -S ",A3,"\",B3, " -d ", C3, " -i ", MENU!$E$6,D3, " &amp; ", E3)))</f>
        <v>sqlcmd -E -S DESKTOP-DGICCTG\DEVSQLSRV -d BDHIS_MINSA -i D:\HISMINSA\Scripts\MJM_1_SCRIPT_MAESTROS_ARCHIVOS_PLANOS.sql &amp; @echo Script MJM_1_SCRIPT_MAESTROS_ARCHIVOS_PLANOS.sql ejecutado en la Base de datos DESKTOP-DGICCTG/DEVSQLSRV/BDHIS_MINSA</v>
      </c>
    </row>
    <row r="4" spans="1:6" ht="42.75" customHeight="1" thickBot="1" x14ac:dyDescent="0.25">
      <c r="A4" s="4" t="str">
        <f>MENU!$B$6</f>
        <v>DESKTOP-DGICCTG</v>
      </c>
      <c r="B4" s="5" t="str">
        <f>MENU!$D$6</f>
        <v>DEVSQLSRV</v>
      </c>
      <c r="C4" s="5" t="str">
        <f>MENU!$C$6</f>
        <v>BDHIS_MINSA</v>
      </c>
      <c r="D4" s="10" t="str">
        <f>IF('SIN INSTANCIA'!D4="","",'SIN INSTANCIA'!D4)</f>
        <v>MJM_2_SCRIPT_IMPORTAR_ARCHIVOS_PLANOS.sql</v>
      </c>
      <c r="E4" s="5" t="str">
        <f t="shared" si="0"/>
        <v>@echo Script MJM_2_SCRIPT_IMPORTAR_ARCHIVOS_PLANOS.sql ejecutado en la Base de datos DESKTOP-DGICCTG/DEVSQLSRV/BDHIS_MINSA</v>
      </c>
      <c r="F4" s="4" t="str">
        <f>IF(D4="","",(CONCATENATE("sqlcmd -E -S ",A4,"\",B4, " -d ", C4, " -i ", MENU!$E$6,D4, " &amp; ", E4)))</f>
        <v>sqlcmd -E -S DESKTOP-DGICCTG\DEVSQLSRV -d BDHIS_MINSA -i D:\HISMINSA\Scripts\MJM_2_SCRIPT_IMPORTAR_ARCHIVOS_PLANOS.sql &amp; @echo Script MJM_2_SCRIPT_IMPORTAR_ARCHIVOS_PLANOS.sql ejecutado en la Base de datos DESKTOP-DGICCTG/DEVSQLSRV/BDHIS_MINSA</v>
      </c>
    </row>
    <row r="5" spans="1:6" ht="42.75" customHeight="1" thickBot="1" x14ac:dyDescent="0.25">
      <c r="A5" s="4" t="str">
        <f>MENU!$B$6</f>
        <v>DESKTOP-DGICCTG</v>
      </c>
      <c r="B5" s="5" t="str">
        <f>MENU!$D$6</f>
        <v>DEVSQLSRV</v>
      </c>
      <c r="C5" s="5" t="str">
        <f>MENU!$C$6</f>
        <v>BDHIS_MINSA</v>
      </c>
      <c r="D5" s="10" t="str">
        <f>IF('SIN INSTANCIA'!D5="","",'SIN INSTANCIA'!D5)</f>
        <v>MJM_3_SCRIPT_VISTAS_TABLAS_MAESTRAS_ARCHIVOS_PLANOS_DETALLADO.sql</v>
      </c>
      <c r="E5" s="5" t="str">
        <f t="shared" si="0"/>
        <v>@echo Script MJM_3_SCRIPT_VISTAS_TABLAS_MAESTRAS_ARCHIVOS_PLANOS_DETALLADO.sql ejecutado en la Base de datos DESKTOP-DGICCTG/DEVSQLSRV/BDHIS_MINSA</v>
      </c>
      <c r="F5" s="4" t="str">
        <f>IF(D5="","",(CONCATENATE("sqlcmd -E -S ",A5,"\",B5, " -d ", C5, " -i ", MENU!$E$6,D5, " &amp; ", E5)))</f>
        <v>sqlcmd -E -S DESKTOP-DGICCTG\DEVSQLSRV -d BDHIS_MINSA -i D:\HISMINSA\Scripts\MJM_3_SCRIPT_VISTAS_TABLAS_MAESTRAS_ARCHIVOS_PLANOS_DETALLADO.sql &amp; @echo Script MJM_3_SCRIPT_VISTAS_TABLAS_MAESTRAS_ARCHIVOS_PLANOS_DETALLADO.sql ejecutado en la Base de datos DESKTOP-DGICCTG/DEVSQLSRV/BDHIS_MINSA</v>
      </c>
    </row>
    <row r="6" spans="1:6" ht="42.75" customHeight="1" thickBot="1" x14ac:dyDescent="0.25">
      <c r="A6" s="4" t="str">
        <f>MENU!$B$6</f>
        <v>DESKTOP-DGICCTG</v>
      </c>
      <c r="B6" s="5" t="str">
        <f>MENU!$D$6</f>
        <v>DEVSQLSRV</v>
      </c>
      <c r="C6" s="5" t="str">
        <f>MENU!$C$6</f>
        <v>BDHIS_MINSA</v>
      </c>
      <c r="D6" s="10" t="str">
        <f>IF('SIN INSTANCIA'!D6="","",'SIN INSTANCIA'!D6)</f>
        <v>MJM_5_SCRIPT_REPORTES_OPERACIONALES.sql</v>
      </c>
      <c r="E6" s="5" t="str">
        <f t="shared" si="0"/>
        <v>@echo Script MJM_5_SCRIPT_REPORTES_OPERACIONALES.sql ejecutado en la Base de datos DESKTOP-DGICCTG/DEVSQLSRV/BDHIS_MINSA</v>
      </c>
      <c r="F6" s="4" t="str">
        <f>IF(D6="","",(CONCATENATE("sqlcmd -E -S ",A6,"\",B6, " -d ", C6, " -i ", MENU!$E$6,D6, " &amp; ", E6)))</f>
        <v>sqlcmd -E -S DESKTOP-DGICCTG\DEVSQLSRV -d BDHIS_MINSA -i D:\HISMINSA\Scripts\MJM_5_SCRIPT_REPORTES_OPERACIONALES.sql &amp; @echo Script MJM_5_SCRIPT_REPORTES_OPERACIONALES.sql ejecutado en la Base de datos DESKTOP-DGICCTG/DEVSQLSRV/BDHIS_MINSA</v>
      </c>
    </row>
    <row r="7" spans="1:6" ht="42.75" customHeight="1" thickBot="1" x14ac:dyDescent="0.25">
      <c r="A7" s="4" t="str">
        <f>MENU!$B$6</f>
        <v>DESKTOP-DGICCTG</v>
      </c>
      <c r="B7" s="5" t="str">
        <f>MENU!$D$6</f>
        <v>DEVSQLSRV</v>
      </c>
      <c r="C7" s="5" t="str">
        <f>MENU!$C$6</f>
        <v>BDHIS_MINSA</v>
      </c>
      <c r="D7" s="10" t="str">
        <f>IF('SIN INSTANCIA'!D7="","",'SIN INSTANCIA'!D7)</f>
        <v/>
      </c>
      <c r="E7" s="5" t="str">
        <f t="shared" si="0"/>
        <v>@echo Script  ejecutado en la Base de datos DESKTOP-DGICCTG/DEVSQLSRV/BDHIS_MINSA</v>
      </c>
      <c r="F7" s="4" t="str">
        <f>IF(D7="","",(CONCATENATE("sqlcmd -E -S ",A7,"\",B7, " -d ", C7, " -i ", MENU!$E$6,D7, " &amp; ", E7)))</f>
        <v/>
      </c>
    </row>
    <row r="8" spans="1:6" ht="42.75" customHeight="1" thickBot="1" x14ac:dyDescent="0.25">
      <c r="A8" s="4" t="str">
        <f>MENU!$B$6</f>
        <v>DESKTOP-DGICCTG</v>
      </c>
      <c r="B8" s="5" t="str">
        <f>MENU!$D$6</f>
        <v>DEVSQLSRV</v>
      </c>
      <c r="C8" s="5" t="str">
        <f>MENU!$C$6</f>
        <v>BDHIS_MINSA</v>
      </c>
      <c r="D8" s="10" t="str">
        <f>IF('SIN INSTANCIA'!D8="","",'SIN INSTANCIA'!D8)</f>
        <v/>
      </c>
      <c r="E8" s="5" t="str">
        <f t="shared" si="0"/>
        <v>@echo Script  ejecutado en la Base de datos DESKTOP-DGICCTG/DEVSQLSRV/BDHIS_MINSA</v>
      </c>
      <c r="F8" s="4" t="str">
        <f>IF(D8="","",(CONCATENATE("sqlcmd -E -S ",A8,"\",B8, " -d ", C8, " -i ", MENU!$E$6,D8, " &amp; ", E8)))</f>
        <v/>
      </c>
    </row>
    <row r="9" spans="1:6" ht="42.75" customHeight="1" thickBot="1" x14ac:dyDescent="0.25">
      <c r="A9" s="4" t="str">
        <f>MENU!$B$6</f>
        <v>DESKTOP-DGICCTG</v>
      </c>
      <c r="B9" s="5" t="str">
        <f>MENU!$D$6</f>
        <v>DEVSQLSRV</v>
      </c>
      <c r="C9" s="5" t="str">
        <f>MENU!$C$6</f>
        <v>BDHIS_MINSA</v>
      </c>
      <c r="D9" s="10" t="str">
        <f>IF('SIN INSTANCIA'!D9="","",'SIN INSTANCIA'!D9)</f>
        <v/>
      </c>
      <c r="E9" s="5" t="str">
        <f t="shared" si="0"/>
        <v>@echo Script  ejecutado en la Base de datos DESKTOP-DGICCTG/DEVSQLSRV/BDHIS_MINSA</v>
      </c>
      <c r="F9" s="4" t="str">
        <f>IF(D9="","",(CONCATENATE("sqlcmd -E -S ",A9,"\",B9, " -d ", C9, " -i ", MENU!$E$6,D9, " &amp; ", E9)))</f>
        <v/>
      </c>
    </row>
    <row r="10" spans="1:6" ht="42.75" customHeight="1" thickBot="1" x14ac:dyDescent="0.25">
      <c r="A10" s="4" t="str">
        <f>MENU!$B$6</f>
        <v>DESKTOP-DGICCTG</v>
      </c>
      <c r="B10" s="5" t="str">
        <f>MENU!$D$6</f>
        <v>DEVSQLSRV</v>
      </c>
      <c r="C10" s="5" t="str">
        <f>MENU!$C$6</f>
        <v>BDHIS_MINSA</v>
      </c>
      <c r="D10" s="10" t="str">
        <f>IF('SIN INSTANCIA'!D10="","",'SIN INSTANCIA'!D10)</f>
        <v/>
      </c>
      <c r="E10" s="5" t="str">
        <f t="shared" si="0"/>
        <v>@echo Script  ejecutado en la Base de datos DESKTOP-DGICCTG/DEVSQLSRV/BDHIS_MINSA</v>
      </c>
      <c r="F10" s="4" t="str">
        <f>IF(D10="","",(CONCATENATE("sqlcmd -E -S ",A10,"\",B10, " -d ", C10, " -i ", MENU!$E$6,D10, " &amp; ", E10)))</f>
        <v/>
      </c>
    </row>
    <row r="11" spans="1:6" ht="42.75" customHeight="1" thickBot="1" x14ac:dyDescent="0.25">
      <c r="A11" s="4" t="str">
        <f>MENU!$B$6</f>
        <v>DESKTOP-DGICCTG</v>
      </c>
      <c r="B11" s="5" t="str">
        <f>MENU!$D$6</f>
        <v>DEVSQLSRV</v>
      </c>
      <c r="C11" s="5" t="str">
        <f>MENU!$C$6</f>
        <v>BDHIS_MINSA</v>
      </c>
      <c r="D11" s="10" t="str">
        <f>IF('SIN INSTANCIA'!D11="","",'SIN INSTANCIA'!D11)</f>
        <v/>
      </c>
      <c r="E11" s="5" t="str">
        <f t="shared" si="0"/>
        <v>@echo Script  ejecutado en la Base de datos DESKTOP-DGICCTG/DEVSQLSRV/BDHIS_MINSA</v>
      </c>
      <c r="F11" s="4" t="str">
        <f>IF(D11="","",(CONCATENATE("sqlcmd -E -S ",A11,"\",B11, " -d ", C11, " -i ", MENU!$E$6,D11, " &amp; ", E11)))</f>
        <v/>
      </c>
    </row>
    <row r="12" spans="1:6" ht="42.75" customHeight="1" thickBot="1" x14ac:dyDescent="0.25">
      <c r="A12" s="4" t="str">
        <f>MENU!$B$6</f>
        <v>DESKTOP-DGICCTG</v>
      </c>
      <c r="B12" s="5" t="str">
        <f>MENU!$D$6</f>
        <v>DEVSQLSRV</v>
      </c>
      <c r="C12" s="5" t="str">
        <f>MENU!$C$6</f>
        <v>BDHIS_MINSA</v>
      </c>
      <c r="D12" s="10" t="str">
        <f>IF('SIN INSTANCIA'!D12="","",'SIN INSTANCIA'!D12)</f>
        <v/>
      </c>
      <c r="E12" s="5" t="str">
        <f t="shared" si="0"/>
        <v>@echo Script  ejecutado en la Base de datos DESKTOP-DGICCTG/DEVSQLSRV/BDHIS_MINSA</v>
      </c>
      <c r="F12" s="4" t="str">
        <f>IF(D12="","",(CONCATENATE("sqlcmd -E -S ",A12,"\",B12, " -d ", C12, " -i ", MENU!$E$6,D12, " &amp; ", E12)))</f>
        <v/>
      </c>
    </row>
    <row r="13" spans="1:6" ht="12.75" thickBot="1" x14ac:dyDescent="0.25">
      <c r="A13" s="4"/>
      <c r="B13" s="5"/>
      <c r="C13" s="6"/>
      <c r="D13" s="6"/>
      <c r="E13" s="6"/>
      <c r="F13" s="4"/>
    </row>
    <row r="14" spans="1:6" ht="12.75" thickBot="1" x14ac:dyDescent="0.25">
      <c r="A14" s="4"/>
      <c r="B14" s="5"/>
      <c r="C14" s="6"/>
      <c r="D14" s="6"/>
      <c r="E14" s="6"/>
      <c r="F14" s="4"/>
    </row>
    <row r="15" spans="1:6" ht="12.75" thickBot="1" x14ac:dyDescent="0.25">
      <c r="A15" s="4"/>
      <c r="B15" s="5"/>
      <c r="C15" s="6"/>
      <c r="D15" s="6"/>
      <c r="E15" s="6"/>
      <c r="F15" s="4"/>
    </row>
    <row r="16" spans="1:6" ht="12.75" thickBot="1" x14ac:dyDescent="0.25">
      <c r="A16" s="4"/>
      <c r="B16" s="5"/>
      <c r="C16" s="6"/>
      <c r="D16" s="6"/>
      <c r="E16" s="6"/>
      <c r="F16" s="4"/>
    </row>
    <row r="17" spans="1:6" ht="12.75" thickBot="1" x14ac:dyDescent="0.25">
      <c r="A17" s="4"/>
      <c r="B17" s="5"/>
      <c r="C17" s="6"/>
      <c r="D17" s="6"/>
      <c r="E17" s="6"/>
      <c r="F17" s="4"/>
    </row>
    <row r="21" spans="1:6" x14ac:dyDescent="0.2">
      <c r="F21" s="8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MENU</vt:lpstr>
      <vt:lpstr>SIN INSTANCIA</vt:lpstr>
      <vt:lpstr>CON INSTANCIA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JUAN JARAMILLO MORALES</dc:creator>
  <cp:lastModifiedBy>Martín Juan Gerardo Jaramilllo Morales</cp:lastModifiedBy>
  <dcterms:created xsi:type="dcterms:W3CDTF">2015-06-05T18:19:34Z</dcterms:created>
  <dcterms:modified xsi:type="dcterms:W3CDTF">2020-05-12T20:29:40Z</dcterms:modified>
</cp:coreProperties>
</file>